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Schválený rozpočet\"/>
    </mc:Choice>
  </mc:AlternateContent>
  <xr:revisionPtr revIDLastSave="0" documentId="8_{D3702012-CB92-49C2-B930-2528394B10FC}" xr6:coauthVersionLast="47" xr6:coauthVersionMax="47" xr10:uidLastSave="{00000000-0000-0000-0000-000000000000}"/>
  <bookViews>
    <workbookView xWindow="3900" yWindow="375" windowWidth="22815" windowHeight="171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příjmy'!$A$1:$N$62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5" i="3" l="1"/>
  <c r="L61" i="3" s="1"/>
  <c r="K25" i="3"/>
  <c r="K61" i="3" s="1"/>
  <c r="J25" i="3"/>
  <c r="J61" i="3" s="1"/>
  <c r="N61" i="3"/>
  <c r="M25" i="3"/>
  <c r="I25" i="3"/>
  <c r="H25" i="3"/>
  <c r="G25" i="3"/>
  <c r="F25" i="3"/>
  <c r="F61" i="3" s="1"/>
  <c r="E25" i="3"/>
  <c r="E61" i="3" s="1"/>
  <c r="D25" i="3"/>
  <c r="D61" i="3" s="1"/>
  <c r="M61" i="3" l="1"/>
  <c r="M62" i="3" s="1"/>
</calcChain>
</file>

<file path=xl/sharedStrings.xml><?xml version="1.0" encoding="utf-8"?>
<sst xmlns="http://schemas.openxmlformats.org/spreadsheetml/2006/main" count="167" uniqueCount="102">
  <si>
    <t>Příloha č. 1, strana 2</t>
  </si>
  <si>
    <t>Rozpočet 2019 schválený</t>
  </si>
  <si>
    <t>Rozpočet 2019 upravený</t>
  </si>
  <si>
    <t>Skutečnost 2019</t>
  </si>
  <si>
    <t>Rozpočet 2020 schválený</t>
  </si>
  <si>
    <t>Rozpočet  2020   upravený</t>
  </si>
  <si>
    <t>Skutečnost 2020</t>
  </si>
  <si>
    <t>financování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</si>
  <si>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</si>
  <si>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</si>
  <si>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</si>
  <si>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</si>
  <si>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</si>
  <si>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</si>
  <si>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</si>
  <si>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1344</t>
  </si>
  <si>
    <t>poplatek ze vstupného</t>
  </si>
  <si>
    <t>1345</t>
  </si>
  <si>
    <t>poplatek z ubytovací kapacity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</si>
  <si>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</si>
  <si>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</si>
  <si>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</si>
  <si>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</si>
  <si>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</si>
  <si>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</si>
  <si>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</si>
  <si>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</si>
  <si>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</si>
  <si>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příspěvek na státní politiku zaměstnanosti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</si>
  <si>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</si>
  <si>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</si>
  <si>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</si>
  <si>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</si>
  <si>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</si>
  <si>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</si>
  <si>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</si>
  <si>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</si>
  <si>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</si>
  <si>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</si>
  <si>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</si>
  <si>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</si>
  <si>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</si>
  <si>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4222</t>
  </si>
  <si>
    <t>investiční přijaté transfery od krajů</t>
  </si>
  <si>
    <t>3111</t>
  </si>
  <si>
    <t>2122</t>
  </si>
  <si>
    <t>Odvody PO</t>
  </si>
  <si>
    <t>2212</t>
  </si>
  <si>
    <t>sankční platby přijaté od jiných subjektů</t>
  </si>
  <si>
    <t>2229</t>
  </si>
  <si>
    <t>ostatní přijaté vratky transferů</t>
  </si>
  <si>
    <t xml:space="preserve">Mateřské školy </t>
  </si>
  <si>
    <t>3117</t>
  </si>
  <si>
    <t>3121</t>
  </si>
  <si>
    <t>přijaté dary na pořízení dlouhodobého maj.</t>
  </si>
  <si>
    <t>První stupeň základních škol</t>
  </si>
  <si>
    <t>3319</t>
  </si>
  <si>
    <t>2111</t>
  </si>
  <si>
    <t>příjmy z poskytov. služeb a výrobků</t>
  </si>
  <si>
    <t>2112</t>
  </si>
  <si>
    <t>příjmy z prodeje zboží</t>
  </si>
  <si>
    <t>3399</t>
  </si>
  <si>
    <t xml:space="preserve">Ostatní záležitosti kultury </t>
  </si>
  <si>
    <t>2321</t>
  </si>
  <si>
    <t>přijaté neinvestiční dary</t>
  </si>
  <si>
    <t>Ostatní záležitosti kultury, církví a sděl.pr.</t>
  </si>
  <si>
    <t>3421</t>
  </si>
  <si>
    <t>Využití volného času dětí a mládeže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</si>
  <si>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</si>
  <si>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</si>
  <si>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</si>
  <si>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</si>
  <si>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</si>
  <si>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</si>
  <si>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</si>
  <si>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Činnost místní správy</t>
  </si>
  <si>
    <t>6310</t>
  </si>
  <si>
    <t>2141</t>
  </si>
  <si>
    <t>příjmy z úroků (část)</t>
  </si>
  <si>
    <t>Obecné příjmy a výdaje finanč. operací</t>
  </si>
  <si>
    <t>6320</t>
  </si>
  <si>
    <t>Pojištění funkčně nespecifikované</t>
  </si>
  <si>
    <t>6402</t>
  </si>
  <si>
    <t>2221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</si>
  <si>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</si>
  <si>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</si>
  <si>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</si>
  <si>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</si>
  <si>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</si>
  <si>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</si>
  <si>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</si>
  <si>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1511</t>
  </si>
  <si>
    <t>3419</t>
  </si>
  <si>
    <t>Rozpočet 2021 schválený</t>
  </si>
  <si>
    <t xml:space="preserve">Skutečnost 2021 </t>
  </si>
  <si>
    <t>Návrh rozpočtu 2022</t>
  </si>
  <si>
    <t>Rozpočet 2021 upravený</t>
  </si>
  <si>
    <t>4119</t>
  </si>
  <si>
    <t>ostatní neinv.přij.transf. od rozpočtů ústř.</t>
  </si>
  <si>
    <t>3699</t>
  </si>
  <si>
    <t>Příloha č. 1 k usnesení ZMČ Praha-Troja č. 132 ze dne 8.3.2022</t>
  </si>
  <si>
    <r>
      <t xml:space="preserve">              Příjmy rozpočtu MČ Praha-Troja na rok 2022                                                           </t>
    </r>
    <r>
      <rPr>
        <sz val="12"/>
        <rFont val="Arial CE"/>
        <charset val="238"/>
      </rPr>
      <t>v tisících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</si>
</sst>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4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22" fillId="0" borderId="0" applyBorder="0" applyAlignment="0" applyProtection="0"/>
  </cellStyleXfs>
  <cellXfs count="26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0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horizontal="center" vertical="center"/>
    </xf>
    <xf numFmtId="49" fontId="0" fillId="0" borderId="0" xfId="0" applyNumberFormat="1" applyAlignment="1"/>
    <xf numFmtId="49" fontId="16" fillId="0" borderId="1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0" fillId="0" borderId="66" xfId="0" applyNumberFormat="1" applyBorder="1"/>
    <xf numFmtId="49" fontId="19" fillId="0" borderId="67" xfId="0" applyNumberFormat="1" applyFont="1" applyBorder="1" applyAlignment="1">
      <alignment horizontal="center" vertical="center"/>
    </xf>
    <xf numFmtId="49" fontId="16" fillId="0" borderId="68" xfId="0" applyNumberFormat="1" applyFont="1" applyBorder="1"/>
    <xf numFmtId="49" fontId="16" fillId="0" borderId="69" xfId="0" applyNumberFormat="1" applyFont="1" applyBorder="1"/>
    <xf numFmtId="164" fontId="16" fillId="0" borderId="12" xfId="1" applyFont="1" applyBorder="1" applyAlignment="1" applyProtection="1"/>
    <xf numFmtId="4" fontId="14" fillId="0" borderId="12" xfId="0" applyNumberFormat="1" applyFont="1" applyBorder="1" applyAlignment="1">
      <alignment horizontal="center" vertical="center"/>
    </xf>
    <xf numFmtId="4" fontId="14" fillId="0" borderId="70" xfId="0" applyNumberFormat="1" applyFont="1" applyBorder="1" applyAlignment="1">
      <alignment horizontal="center" vertical="center"/>
    </xf>
    <xf numFmtId="4" fontId="14" fillId="0" borderId="71" xfId="0" applyNumberFormat="1" applyFont="1" applyBorder="1" applyAlignment="1">
      <alignment horizontal="center" vertical="center"/>
    </xf>
    <xf numFmtId="4" fontId="18" fillId="0" borderId="66" xfId="0" applyNumberFormat="1" applyFont="1" applyBorder="1" applyAlignment="1">
      <alignment horizontal="center" vertical="center"/>
    </xf>
    <xf numFmtId="4" fontId="18" fillId="0" borderId="67" xfId="0" applyNumberFormat="1" applyFont="1" applyBorder="1" applyAlignment="1">
      <alignment horizontal="center" vertical="center"/>
    </xf>
    <xf numFmtId="49" fontId="16" fillId="0" borderId="12" xfId="0" applyNumberFormat="1" applyFont="1" applyBorder="1"/>
    <xf numFmtId="4" fontId="14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/>
    <xf numFmtId="49" fontId="16" fillId="0" borderId="74" xfId="0" applyNumberFormat="1" applyFont="1" applyBorder="1"/>
    <xf numFmtId="49" fontId="16" fillId="0" borderId="28" xfId="0" applyNumberFormat="1" applyFont="1" applyBorder="1"/>
    <xf numFmtId="49" fontId="16" fillId="0" borderId="5" xfId="0" applyNumberFormat="1" applyFont="1" applyBorder="1"/>
    <xf numFmtId="49" fontId="16" fillId="0" borderId="33" xfId="0" applyNumberFormat="1" applyFont="1" applyBorder="1"/>
    <xf numFmtId="4" fontId="14" fillId="0" borderId="28" xfId="0" applyNumberFormat="1" applyFont="1" applyBorder="1" applyAlignment="1">
      <alignment horizontal="center" vertical="center"/>
    </xf>
    <xf numFmtId="4" fontId="14" fillId="0" borderId="75" xfId="0" applyNumberFormat="1" applyFont="1" applyBorder="1" applyAlignment="1">
      <alignment horizontal="center" vertical="center"/>
    </xf>
    <xf numFmtId="4" fontId="14" fillId="0" borderId="76" xfId="0" applyNumberFormat="1" applyFont="1" applyBorder="1" applyAlignment="1">
      <alignment horizontal="center" vertical="center"/>
    </xf>
    <xf numFmtId="4" fontId="18" fillId="0" borderId="77" xfId="0" applyNumberFormat="1" applyFont="1" applyBorder="1" applyAlignment="1">
      <alignment horizontal="center" vertical="center"/>
    </xf>
    <xf numFmtId="4" fontId="18" fillId="0" borderId="78" xfId="0" applyNumberFormat="1" applyFont="1" applyBorder="1" applyAlignment="1">
      <alignment horizontal="center" vertical="center"/>
    </xf>
    <xf numFmtId="49" fontId="6" fillId="0" borderId="36" xfId="0" applyNumberFormat="1" applyFont="1" applyBorder="1"/>
    <xf numFmtId="49" fontId="6" fillId="0" borderId="59" xfId="0" applyNumberFormat="1" applyFont="1" applyBorder="1"/>
    <xf numFmtId="49" fontId="6" fillId="0" borderId="79" xfId="0" applyNumberFormat="1" applyFont="1" applyBorder="1"/>
    <xf numFmtId="4" fontId="14" fillId="0" borderId="80" xfId="0" applyNumberFormat="1" applyFont="1" applyBorder="1" applyAlignment="1">
      <alignment horizontal="center" vertical="center"/>
    </xf>
    <xf numFmtId="4" fontId="14" fillId="0" borderId="81" xfId="0" applyNumberFormat="1" applyFont="1" applyBorder="1" applyAlignment="1">
      <alignment horizontal="center" vertical="center"/>
    </xf>
    <xf numFmtId="4" fontId="14" fillId="0" borderId="82" xfId="0" applyNumberFormat="1" applyFont="1" applyBorder="1" applyAlignment="1">
      <alignment horizontal="center" vertical="center"/>
    </xf>
    <xf numFmtId="4" fontId="18" fillId="0" borderId="83" xfId="0" applyNumberFormat="1" applyFont="1" applyBorder="1" applyAlignment="1">
      <alignment horizontal="center" vertical="center"/>
    </xf>
    <xf numFmtId="4" fontId="18" fillId="0" borderId="84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6" fillId="0" borderId="1" xfId="0" applyNumberFormat="1" applyFont="1" applyBorder="1"/>
    <xf numFmtId="49" fontId="14" fillId="0" borderId="60" xfId="0" applyNumberFormat="1" applyFont="1" applyBorder="1"/>
    <xf numFmtId="49" fontId="14" fillId="0" borderId="85" xfId="0" applyNumberFormat="1" applyFont="1" applyBorder="1"/>
    <xf numFmtId="4" fontId="14" fillId="0" borderId="8" xfId="0" applyNumberFormat="1" applyFont="1" applyBorder="1" applyAlignment="1">
      <alignment horizontal="center" vertical="center"/>
    </xf>
    <xf numFmtId="4" fontId="14" fillId="0" borderId="86" xfId="0" applyNumberFormat="1" applyFont="1" applyBorder="1" applyAlignment="1">
      <alignment horizontal="center" vertical="center"/>
    </xf>
    <xf numFmtId="4" fontId="14" fillId="0" borderId="87" xfId="0" applyNumberFormat="1" applyFont="1" applyBorder="1" applyAlignment="1">
      <alignment horizontal="center" vertical="center"/>
    </xf>
    <xf numFmtId="4" fontId="18" fillId="0" borderId="88" xfId="0" applyNumberFormat="1" applyFont="1" applyBorder="1" applyAlignment="1">
      <alignment horizontal="center" vertical="center"/>
    </xf>
    <xf numFmtId="4" fontId="18" fillId="0" borderId="89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4" fontId="14" fillId="0" borderId="10" xfId="0" applyNumberFormat="1" applyFont="1" applyBorder="1" applyAlignment="1">
      <alignment horizontal="center" vertical="center"/>
    </xf>
    <xf numFmtId="4" fontId="14" fillId="0" borderId="90" xfId="0" applyNumberFormat="1" applyFont="1" applyBorder="1" applyAlignment="1">
      <alignment horizontal="center" vertical="center"/>
    </xf>
    <xf numFmtId="4" fontId="14" fillId="0" borderId="91" xfId="0" applyNumberFormat="1" applyFont="1" applyBorder="1" applyAlignment="1">
      <alignment horizontal="center" vertical="center"/>
    </xf>
    <xf numFmtId="4" fontId="18" fillId="0" borderId="92" xfId="0" applyNumberFormat="1" applyFont="1" applyBorder="1" applyAlignment="1">
      <alignment horizontal="center" vertical="center"/>
    </xf>
    <xf numFmtId="4" fontId="18" fillId="0" borderId="93" xfId="0" applyNumberFormat="1" applyFont="1" applyBorder="1" applyAlignment="1">
      <alignment horizontal="center" vertical="center"/>
    </xf>
    <xf numFmtId="4" fontId="20" fillId="0" borderId="92" xfId="0" applyNumberFormat="1" applyFont="1" applyBorder="1" applyAlignment="1">
      <alignment horizontal="center" vertical="center"/>
    </xf>
    <xf numFmtId="4" fontId="20" fillId="0" borderId="93" xfId="0" applyNumberFormat="1" applyFont="1" applyBorder="1" applyAlignment="1">
      <alignment horizontal="center" vertical="center"/>
    </xf>
    <xf numFmtId="49" fontId="0" fillId="0" borderId="0" xfId="0" applyNumberFormat="1" applyFont="1"/>
    <xf numFmtId="49" fontId="16" fillId="0" borderId="1" xfId="0" applyNumberFormat="1" applyFont="1" applyBorder="1"/>
    <xf numFmtId="49" fontId="16" fillId="0" borderId="60" xfId="0" applyNumberFormat="1" applyFont="1" applyBorder="1"/>
    <xf numFmtId="49" fontId="16" fillId="0" borderId="3" xfId="0" applyNumberFormat="1" applyFont="1" applyBorder="1"/>
    <xf numFmtId="49" fontId="6" fillId="0" borderId="84" xfId="0" applyNumberFormat="1" applyFont="1" applyBorder="1"/>
    <xf numFmtId="49" fontId="14" fillId="0" borderId="94" xfId="0" applyNumberFormat="1" applyFont="1" applyBorder="1"/>
    <xf numFmtId="49" fontId="14" fillId="0" borderId="95" xfId="0" applyNumberFormat="1" applyFont="1" applyBorder="1"/>
    <xf numFmtId="49" fontId="16" fillId="0" borderId="8" xfId="0" applyNumberFormat="1" applyFont="1" applyBorder="1"/>
    <xf numFmtId="49" fontId="14" fillId="0" borderId="5" xfId="0" applyNumberFormat="1" applyFont="1" applyBorder="1"/>
    <xf numFmtId="49" fontId="14" fillId="0" borderId="33" xfId="0" applyNumberFormat="1" applyFont="1" applyBorder="1"/>
    <xf numFmtId="49" fontId="16" fillId="0" borderId="34" xfId="0" applyNumberFormat="1" applyFont="1" applyBorder="1"/>
    <xf numFmtId="49" fontId="17" fillId="0" borderId="36" xfId="0" applyNumberFormat="1" applyFont="1" applyBorder="1"/>
    <xf numFmtId="49" fontId="17" fillId="0" borderId="59" xfId="0" applyNumberFormat="1" applyFont="1" applyBorder="1"/>
    <xf numFmtId="49" fontId="17" fillId="0" borderId="84" xfId="0" applyNumberFormat="1" applyFont="1" applyBorder="1"/>
    <xf numFmtId="49" fontId="14" fillId="0" borderId="68" xfId="0" applyNumberFormat="1" applyFont="1" applyBorder="1"/>
    <xf numFmtId="49" fontId="14" fillId="0" borderId="69" xfId="0" applyNumberFormat="1" applyFont="1" applyBorder="1"/>
    <xf numFmtId="49" fontId="14" fillId="0" borderId="59" xfId="0" applyNumberFormat="1" applyFont="1" applyBorder="1"/>
    <xf numFmtId="49" fontId="6" fillId="0" borderId="80" xfId="0" applyNumberFormat="1" applyFont="1" applyBorder="1"/>
    <xf numFmtId="49" fontId="16" fillId="0" borderId="6" xfId="0" applyNumberFormat="1" applyFont="1" applyBorder="1"/>
    <xf numFmtId="49" fontId="14" fillId="0" borderId="43" xfId="0" applyNumberFormat="1" applyFont="1" applyBorder="1"/>
    <xf numFmtId="49" fontId="16" fillId="0" borderId="94" xfId="0" applyNumberFormat="1" applyFont="1" applyBorder="1"/>
    <xf numFmtId="49" fontId="16" fillId="0" borderId="95" xfId="0" applyNumberFormat="1" applyFont="1" applyBorder="1"/>
    <xf numFmtId="49" fontId="16" fillId="0" borderId="89" xfId="0" applyNumberFormat="1" applyFont="1" applyBorder="1"/>
    <xf numFmtId="49" fontId="6" fillId="0" borderId="42" xfId="0" applyNumberFormat="1" applyFont="1" applyBorder="1"/>
    <xf numFmtId="4" fontId="14" fillId="0" borderId="51" xfId="0" applyNumberFormat="1" applyFont="1" applyBorder="1" applyAlignment="1">
      <alignment horizontal="center" vertical="center"/>
    </xf>
    <xf numFmtId="4" fontId="14" fillId="0" borderId="96" xfId="0" applyNumberFormat="1" applyFont="1" applyBorder="1" applyAlignment="1">
      <alignment horizontal="center" vertical="center"/>
    </xf>
    <xf numFmtId="4" fontId="14" fillId="0" borderId="97" xfId="0" applyNumberFormat="1" applyFont="1" applyBorder="1" applyAlignment="1">
      <alignment horizontal="center" vertical="center"/>
    </xf>
    <xf numFmtId="4" fontId="18" fillId="0" borderId="98" xfId="0" applyNumberFormat="1" applyFont="1" applyBorder="1" applyAlignment="1">
      <alignment horizontal="center" vertical="center"/>
    </xf>
    <xf numFmtId="4" fontId="18" fillId="0" borderId="99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16" fillId="0" borderId="0" xfId="0" applyNumberFormat="1" applyFont="1"/>
    <xf numFmtId="4" fontId="2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4" fillId="0" borderId="10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01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52" xfId="0" applyNumberFormat="1" applyFont="1" applyBorder="1" applyAlignment="1">
      <alignment horizontal="center" vertical="center"/>
    </xf>
    <xf numFmtId="49" fontId="14" fillId="0" borderId="40" xfId="0" applyNumberFormat="1" applyFont="1" applyBorder="1"/>
    <xf numFmtId="49" fontId="14" fillId="0" borderId="50" xfId="0" applyNumberFormat="1" applyFont="1" applyBorder="1"/>
    <xf numFmtId="49" fontId="16" fillId="0" borderId="10" xfId="0" applyNumberFormat="1" applyFont="1" applyBorder="1"/>
    <xf numFmtId="49" fontId="16" fillId="0" borderId="35" xfId="0" applyNumberFormat="1" applyFont="1" applyBorder="1"/>
    <xf numFmtId="49" fontId="17" fillId="0" borderId="80" xfId="0" applyNumberFormat="1" applyFont="1" applyBorder="1"/>
    <xf numFmtId="49" fontId="14" fillId="0" borderId="4" xfId="0" applyNumberFormat="1" applyFont="1" applyBorder="1"/>
    <xf numFmtId="49" fontId="16" fillId="0" borderId="64" xfId="0" applyNumberFormat="1" applyFont="1" applyBorder="1"/>
    <xf numFmtId="49" fontId="16" fillId="0" borderId="65" xfId="0" applyNumberFormat="1" applyFont="1" applyBorder="1"/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 applyAlignment="1"/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49" fontId="17" fillId="0" borderId="102" xfId="0" applyNumberFormat="1" applyFont="1" applyBorder="1" applyAlignment="1">
      <alignment horizontal="center" vertical="center" wrapText="1"/>
    </xf>
    <xf numFmtId="49" fontId="17" fillId="0" borderId="9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63" xfId="0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229"/>
      <c r="C2" s="229"/>
      <c r="D2" s="229"/>
      <c r="E2" s="229"/>
      <c r="F2" s="229"/>
      <c r="G2" s="229"/>
      <c r="H2" s="229"/>
    </row>
    <row r="3" spans="2:8" ht="20.25" x14ac:dyDescent="0.3">
      <c r="B3" s="230"/>
      <c r="C3" s="230"/>
      <c r="D3" s="230"/>
      <c r="E3" s="230"/>
      <c r="F3" s="230"/>
      <c r="G3" s="230"/>
      <c r="H3" s="230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C6" s="8"/>
      <c r="D6" s="8"/>
      <c r="E6" s="8"/>
      <c r="F6" s="8"/>
      <c r="G6" s="9"/>
      <c r="H6" s="10"/>
    </row>
    <row r="7" spans="2:8" ht="15" customHeight="1" x14ac:dyDescent="0.2">
      <c r="B7" s="231"/>
      <c r="C7" s="232"/>
      <c r="D7" s="232"/>
      <c r="E7" s="232"/>
      <c r="F7" s="232"/>
      <c r="G7" s="11"/>
      <c r="H7" s="6"/>
    </row>
    <row r="8" spans="2:8" ht="15" customHeight="1" x14ac:dyDescent="0.2">
      <c r="B8" s="231"/>
      <c r="C8" s="220"/>
      <c r="D8" s="220"/>
      <c r="E8" s="220"/>
      <c r="F8" s="220"/>
      <c r="G8" s="12"/>
      <c r="H8" s="10"/>
    </row>
    <row r="9" spans="2:8" ht="15" customHeight="1" x14ac:dyDescent="0.2">
      <c r="B9" s="13"/>
      <c r="C9" s="224"/>
      <c r="D9" s="224"/>
      <c r="E9" s="224"/>
      <c r="F9" s="224"/>
      <c r="G9" s="12"/>
      <c r="H9" s="10"/>
    </row>
    <row r="10" spans="2:8" ht="15" customHeight="1" x14ac:dyDescent="0.2">
      <c r="B10" s="7"/>
      <c r="C10" s="224"/>
      <c r="D10" s="224"/>
      <c r="E10" s="224"/>
      <c r="F10" s="224"/>
      <c r="G10" s="12"/>
      <c r="H10" s="10"/>
    </row>
    <row r="11" spans="2:8" ht="15" customHeight="1" x14ac:dyDescent="0.2">
      <c r="B11" s="7"/>
      <c r="C11" s="224"/>
      <c r="D11" s="224"/>
      <c r="E11" s="224"/>
      <c r="F11" s="224"/>
      <c r="G11" s="12"/>
      <c r="H11" s="10"/>
    </row>
    <row r="12" spans="2:8" ht="15" customHeight="1" x14ac:dyDescent="0.2">
      <c r="B12" s="7"/>
      <c r="C12" s="14"/>
      <c r="D12" s="15"/>
      <c r="E12" s="15"/>
      <c r="F12" s="16"/>
      <c r="G12" s="17"/>
      <c r="H12" s="10"/>
    </row>
    <row r="13" spans="2:8" ht="15" customHeight="1" x14ac:dyDescent="0.2">
      <c r="B13" s="18"/>
      <c r="C13" s="227"/>
      <c r="D13" s="227"/>
      <c r="E13" s="227"/>
      <c r="F13" s="227"/>
      <c r="G13" s="19"/>
      <c r="H13" s="20"/>
    </row>
    <row r="14" spans="2:8" ht="15" customHeight="1" x14ac:dyDescent="0.2">
      <c r="B14" s="228"/>
      <c r="C14" s="216"/>
      <c r="D14" s="216"/>
      <c r="E14" s="216"/>
      <c r="F14" s="216"/>
      <c r="G14" s="21"/>
      <c r="H14" s="10"/>
    </row>
    <row r="15" spans="2:8" ht="15" customHeight="1" x14ac:dyDescent="0.2">
      <c r="B15" s="228"/>
      <c r="C15" s="224"/>
      <c r="D15" s="224"/>
      <c r="E15" s="224"/>
      <c r="F15" s="224"/>
      <c r="G15" s="22"/>
      <c r="H15" s="10"/>
    </row>
    <row r="16" spans="2:8" ht="15" customHeight="1" x14ac:dyDescent="0.2">
      <c r="B16" s="7"/>
      <c r="C16" s="224"/>
      <c r="D16" s="224"/>
      <c r="E16" s="224"/>
      <c r="F16" s="224"/>
      <c r="G16" s="22"/>
      <c r="H16" s="10"/>
    </row>
    <row r="17" spans="2:8" ht="15" customHeight="1" x14ac:dyDescent="0.2">
      <c r="B17" s="18"/>
      <c r="C17" s="217"/>
      <c r="D17" s="217"/>
      <c r="E17" s="217"/>
      <c r="F17" s="217"/>
      <c r="G17" s="23"/>
      <c r="H17" s="24"/>
    </row>
    <row r="18" spans="2:8" ht="15" customHeight="1" x14ac:dyDescent="0.2">
      <c r="B18" s="225"/>
      <c r="C18" s="226"/>
      <c r="D18" s="226"/>
      <c r="E18" s="226"/>
      <c r="F18" s="226"/>
      <c r="G18" s="25"/>
      <c r="H18" s="26"/>
    </row>
    <row r="19" spans="2:8" ht="15" customHeight="1" x14ac:dyDescent="0.2">
      <c r="B19" s="225"/>
      <c r="C19" s="217"/>
      <c r="D19" s="217"/>
      <c r="E19" s="217"/>
      <c r="F19" s="217"/>
      <c r="G19" s="27"/>
      <c r="H19" s="24"/>
    </row>
    <row r="20" spans="2:8" ht="8.25" customHeight="1" x14ac:dyDescent="0.2">
      <c r="B20" s="219"/>
      <c r="C20" s="220"/>
      <c r="D20" s="220"/>
      <c r="E20" s="220"/>
      <c r="F20" s="220"/>
      <c r="G20" s="221"/>
      <c r="H20" s="222"/>
    </row>
    <row r="21" spans="2:8" ht="8.25" customHeight="1" x14ac:dyDescent="0.2">
      <c r="B21" s="219"/>
      <c r="C21" s="220"/>
      <c r="D21" s="220"/>
      <c r="E21" s="220"/>
      <c r="F21" s="220"/>
      <c r="G21" s="221"/>
      <c r="H21" s="222"/>
    </row>
    <row r="22" spans="2:8" ht="15" customHeight="1" x14ac:dyDescent="0.2">
      <c r="B22" s="29"/>
      <c r="C22" s="223"/>
      <c r="D22" s="223"/>
      <c r="E22" s="223"/>
      <c r="F22" s="223"/>
      <c r="G22" s="17"/>
      <c r="H22" s="28"/>
    </row>
    <row r="23" spans="2:8" ht="15" customHeight="1" x14ac:dyDescent="0.2">
      <c r="B23" s="29"/>
      <c r="C23" s="30"/>
      <c r="D23" s="31"/>
      <c r="E23" s="31"/>
      <c r="F23" s="31"/>
      <c r="G23" s="17"/>
      <c r="H23" s="28"/>
    </row>
    <row r="24" spans="2:8" ht="15" customHeight="1" x14ac:dyDescent="0.2">
      <c r="B24" s="18"/>
      <c r="C24" s="215"/>
      <c r="D24" s="215"/>
      <c r="E24" s="215"/>
      <c r="F24" s="32"/>
      <c r="G24" s="33"/>
      <c r="H24" s="20"/>
    </row>
    <row r="25" spans="2:8" ht="15" customHeight="1" x14ac:dyDescent="0.2">
      <c r="B25" s="34"/>
      <c r="C25" s="216"/>
      <c r="D25" s="216"/>
      <c r="E25" s="216"/>
      <c r="F25" s="216"/>
      <c r="G25" s="35"/>
      <c r="H25" s="36"/>
    </row>
    <row r="26" spans="2:8" ht="15" customHeight="1" x14ac:dyDescent="0.2">
      <c r="B26" s="37"/>
      <c r="C26" s="217"/>
      <c r="D26" s="217"/>
      <c r="E26" s="217"/>
      <c r="F26" s="217"/>
      <c r="G26" s="27"/>
      <c r="H26" s="20"/>
    </row>
    <row r="27" spans="2:8" ht="17.25" customHeight="1" x14ac:dyDescent="0.25">
      <c r="B27" s="218"/>
      <c r="C27" s="218"/>
      <c r="D27" s="218"/>
      <c r="E27" s="218"/>
      <c r="F27" s="218"/>
      <c r="G27" s="38"/>
      <c r="H27" s="39"/>
    </row>
    <row r="28" spans="2:8" ht="17.25" customHeight="1" x14ac:dyDescent="0.25">
      <c r="B28" s="218"/>
      <c r="C28" s="218"/>
      <c r="D28" s="218"/>
      <c r="E28" s="218"/>
      <c r="F28" s="218"/>
      <c r="G28" s="40"/>
      <c r="H28" s="39"/>
    </row>
    <row r="29" spans="2:8" ht="17.25" customHeight="1" x14ac:dyDescent="0.25">
      <c r="B29" s="213"/>
      <c r="C29" s="213"/>
      <c r="D29" s="213"/>
      <c r="E29" s="213"/>
      <c r="F29" s="213"/>
      <c r="G29" s="41"/>
      <c r="H29" s="42"/>
    </row>
    <row r="30" spans="2:8" ht="22.5" customHeight="1" x14ac:dyDescent="0.25">
      <c r="B30" s="214"/>
      <c r="C30" s="214"/>
      <c r="D30" s="214"/>
      <c r="E30" s="214"/>
      <c r="F30" s="214"/>
      <c r="G30" s="43"/>
      <c r="H30" s="44"/>
    </row>
  </sheetData>
  <mergeCells count="29">
    <mergeCell ref="B2:H2"/>
    <mergeCell ref="B3:H3"/>
    <mergeCell ref="B7:B8"/>
    <mergeCell ref="C7:F7"/>
    <mergeCell ref="C8:F8"/>
    <mergeCell ref="C9:F9"/>
    <mergeCell ref="C10:F10"/>
    <mergeCell ref="C11:F11"/>
    <mergeCell ref="C13:F13"/>
    <mergeCell ref="B14:B15"/>
    <mergeCell ref="C14:F14"/>
    <mergeCell ref="C15:F15"/>
    <mergeCell ref="C16:F16"/>
    <mergeCell ref="C17:F17"/>
    <mergeCell ref="B18:B19"/>
    <mergeCell ref="C18:F18"/>
    <mergeCell ref="C19:F19"/>
    <mergeCell ref="B20:B21"/>
    <mergeCell ref="C20:F21"/>
    <mergeCell ref="G20:G21"/>
    <mergeCell ref="H20:H21"/>
    <mergeCell ref="C22:F22"/>
    <mergeCell ref="B29:F29"/>
    <mergeCell ref="B30:F30"/>
    <mergeCell ref="C24:E24"/>
    <mergeCell ref="C25:F25"/>
    <mergeCell ref="C26:F26"/>
    <mergeCell ref="B27:F27"/>
    <mergeCell ref="B28:F2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229"/>
      <c r="C3" s="229"/>
      <c r="D3" s="229"/>
      <c r="E3" s="229"/>
      <c r="F3" s="229"/>
      <c r="G3" s="229"/>
      <c r="H3" s="229"/>
    </row>
    <row r="4" spans="1:20" ht="20.25" x14ac:dyDescent="0.3">
      <c r="B4" s="230"/>
      <c r="C4" s="230"/>
      <c r="D4" s="230"/>
      <c r="E4" s="230"/>
      <c r="F4" s="230"/>
      <c r="G4" s="230"/>
      <c r="H4" s="230"/>
    </row>
    <row r="6" spans="1:20" x14ac:dyDescent="0.2">
      <c r="B6" s="3"/>
      <c r="C6" s="4"/>
      <c r="D6" s="4"/>
      <c r="E6" s="4"/>
      <c r="F6" s="4"/>
      <c r="G6" s="5"/>
      <c r="H6" s="45"/>
      <c r="I6" s="246"/>
    </row>
    <row r="7" spans="1:20" x14ac:dyDescent="0.2">
      <c r="B7" s="46"/>
      <c r="C7" s="47"/>
      <c r="D7" s="47"/>
      <c r="E7" s="47"/>
      <c r="F7" s="47"/>
      <c r="G7" s="48"/>
      <c r="H7" s="49"/>
      <c r="I7" s="246"/>
    </row>
    <row r="8" spans="1:20" ht="14.25" customHeight="1" x14ac:dyDescent="0.2">
      <c r="B8" s="50"/>
      <c r="C8" s="247"/>
      <c r="D8" s="247"/>
      <c r="E8" s="247"/>
      <c r="F8" s="247"/>
      <c r="G8" s="51"/>
      <c r="H8" s="36"/>
      <c r="I8" s="35"/>
    </row>
    <row r="9" spans="1:20" ht="12.75" customHeight="1" x14ac:dyDescent="0.2">
      <c r="B9" s="52"/>
      <c r="C9" s="248"/>
      <c r="D9" s="248"/>
      <c r="E9" s="53"/>
      <c r="F9" s="54"/>
      <c r="G9" s="55"/>
      <c r="H9" s="56"/>
      <c r="I9" s="35"/>
    </row>
    <row r="10" spans="1:20" x14ac:dyDescent="0.2">
      <c r="B10" s="7"/>
      <c r="C10" s="57"/>
      <c r="D10" s="58"/>
      <c r="E10" s="53"/>
      <c r="F10" s="59"/>
      <c r="G10" s="9"/>
      <c r="H10" s="56"/>
      <c r="I10" s="35"/>
    </row>
    <row r="11" spans="1:20" x14ac:dyDescent="0.2">
      <c r="B11" s="7"/>
      <c r="C11" s="60"/>
      <c r="D11" s="61"/>
      <c r="E11" s="60"/>
      <c r="F11" s="62"/>
      <c r="G11" s="63"/>
      <c r="H11" s="56"/>
      <c r="I11" s="35"/>
    </row>
    <row r="12" spans="1:20" x14ac:dyDescent="0.2">
      <c r="B12" s="7"/>
      <c r="C12" s="64"/>
      <c r="D12" s="65"/>
      <c r="E12" s="53"/>
      <c r="F12" s="59"/>
      <c r="G12" s="63"/>
      <c r="H12" s="56"/>
      <c r="I12" s="35"/>
    </row>
    <row r="13" spans="1:20" x14ac:dyDescent="0.2">
      <c r="B13" s="7"/>
      <c r="C13" s="64"/>
      <c r="D13" s="65"/>
      <c r="E13" s="66"/>
      <c r="F13" s="66"/>
      <c r="G13" s="55"/>
      <c r="H13" s="56"/>
      <c r="I13" s="35"/>
    </row>
    <row r="14" spans="1:20" x14ac:dyDescent="0.2">
      <c r="B14" s="7"/>
      <c r="C14" s="64"/>
      <c r="D14" s="65"/>
      <c r="E14" s="67"/>
      <c r="F14" s="67"/>
      <c r="G14" s="55"/>
      <c r="H14" s="56"/>
      <c r="I14" s="35"/>
    </row>
    <row r="15" spans="1:20" ht="12.75" customHeight="1" x14ac:dyDescent="0.4">
      <c r="B15" s="7"/>
      <c r="C15" s="64"/>
      <c r="D15" s="65"/>
      <c r="E15" s="67"/>
      <c r="F15" s="67"/>
      <c r="G15" s="55"/>
      <c r="H15" s="56"/>
      <c r="I15" s="35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1:20" ht="12.75" customHeight="1" x14ac:dyDescent="0.3">
      <c r="B16" s="7"/>
      <c r="C16" s="64"/>
      <c r="D16" s="65"/>
      <c r="E16" s="67"/>
      <c r="F16" s="67"/>
      <c r="G16" s="55"/>
      <c r="H16" s="56"/>
      <c r="I16" s="35"/>
      <c r="L16" s="230"/>
      <c r="M16" s="230"/>
      <c r="N16" s="230"/>
      <c r="O16" s="230"/>
      <c r="P16" s="230"/>
      <c r="Q16" s="230"/>
      <c r="R16" s="230"/>
      <c r="S16" s="230"/>
    </row>
    <row r="17" spans="2:9" x14ac:dyDescent="0.2">
      <c r="B17" s="7"/>
      <c r="C17" s="64"/>
      <c r="D17" s="65"/>
      <c r="E17" s="67"/>
      <c r="F17" s="67"/>
      <c r="G17" s="55"/>
      <c r="H17" s="56"/>
      <c r="I17" s="35"/>
    </row>
    <row r="18" spans="2:9" x14ac:dyDescent="0.2">
      <c r="B18" s="7"/>
      <c r="C18" s="64"/>
      <c r="D18" s="65"/>
      <c r="E18" s="68"/>
      <c r="F18" s="68"/>
      <c r="G18" s="69"/>
      <c r="H18" s="56"/>
      <c r="I18" s="35"/>
    </row>
    <row r="19" spans="2:9" x14ac:dyDescent="0.2">
      <c r="B19" s="7"/>
      <c r="C19" s="64"/>
      <c r="D19" s="65"/>
      <c r="E19" s="60"/>
      <c r="F19" s="61"/>
      <c r="G19" s="69"/>
      <c r="H19" s="56"/>
      <c r="I19" s="35"/>
    </row>
    <row r="20" spans="2:9" x14ac:dyDescent="0.2">
      <c r="B20" s="7"/>
      <c r="C20" s="57"/>
      <c r="D20" s="65"/>
      <c r="E20" s="57"/>
      <c r="F20" s="58"/>
      <c r="G20" s="70"/>
      <c r="H20" s="56"/>
      <c r="I20" s="35"/>
    </row>
    <row r="21" spans="2:9" x14ac:dyDescent="0.2">
      <c r="B21" s="7"/>
      <c r="C21" s="60"/>
      <c r="D21" s="60"/>
      <c r="E21" s="65"/>
      <c r="F21" s="71"/>
      <c r="G21" s="72"/>
      <c r="H21" s="36"/>
      <c r="I21" s="35"/>
    </row>
    <row r="22" spans="2:9" ht="15.75" x14ac:dyDescent="0.25">
      <c r="B22" s="18"/>
      <c r="C22" s="73"/>
      <c r="D22" s="74"/>
      <c r="E22" s="74"/>
      <c r="F22" s="75"/>
      <c r="G22" s="76"/>
      <c r="H22" s="77"/>
      <c r="I22" s="35"/>
    </row>
    <row r="23" spans="2:9" x14ac:dyDescent="0.2">
      <c r="B23" s="219"/>
      <c r="C23" s="243"/>
      <c r="D23" s="243"/>
      <c r="E23" s="243"/>
      <c r="F23" s="243"/>
      <c r="G23" s="221"/>
      <c r="H23" s="244"/>
      <c r="I23" s="245"/>
    </row>
    <row r="24" spans="2:9" ht="3" customHeight="1" x14ac:dyDescent="0.2">
      <c r="B24" s="219"/>
      <c r="C24" s="243"/>
      <c r="D24" s="243"/>
      <c r="E24" s="243"/>
      <c r="F24" s="243"/>
      <c r="G24" s="221"/>
      <c r="H24" s="244"/>
      <c r="I24" s="245"/>
    </row>
    <row r="25" spans="2:9" s="79" customFormat="1" x14ac:dyDescent="0.2">
      <c r="B25" s="29"/>
      <c r="C25" s="80"/>
      <c r="D25" s="81"/>
      <c r="E25" s="82"/>
      <c r="F25" s="82"/>
      <c r="G25" s="83"/>
      <c r="H25" s="84"/>
      <c r="I25" s="78"/>
    </row>
    <row r="26" spans="2:9" s="79" customFormat="1" x14ac:dyDescent="0.2">
      <c r="B26" s="85"/>
      <c r="C26" s="86"/>
      <c r="D26" s="87"/>
      <c r="E26" s="82"/>
      <c r="F26" s="82"/>
      <c r="G26" s="83"/>
      <c r="H26" s="84"/>
      <c r="I26" s="78"/>
    </row>
    <row r="27" spans="2:9" s="79" customFormat="1" ht="14.25" customHeight="1" x14ac:dyDescent="0.2">
      <c r="B27" s="85"/>
      <c r="C27" s="86"/>
      <c r="D27" s="87"/>
      <c r="E27" s="82"/>
      <c r="F27" s="82"/>
      <c r="G27" s="83"/>
      <c r="H27" s="84"/>
      <c r="I27" s="78"/>
    </row>
    <row r="28" spans="2:9" s="79" customFormat="1" ht="14.25" customHeight="1" x14ac:dyDescent="0.2">
      <c r="B28" s="85"/>
      <c r="C28" s="88"/>
      <c r="D28" s="89"/>
      <c r="E28" s="82"/>
      <c r="F28" s="82"/>
      <c r="G28" s="83"/>
      <c r="H28" s="84"/>
      <c r="I28" s="78"/>
    </row>
    <row r="29" spans="2:9" s="79" customFormat="1" ht="14.25" customHeight="1" x14ac:dyDescent="0.2">
      <c r="B29" s="85"/>
      <c r="C29" s="86"/>
      <c r="D29" s="90"/>
      <c r="E29" s="91"/>
      <c r="F29" s="91"/>
      <c r="G29" s="92"/>
      <c r="H29" s="84"/>
      <c r="I29" s="78"/>
    </row>
    <row r="30" spans="2:9" s="79" customFormat="1" ht="16.5" customHeight="1" x14ac:dyDescent="0.25">
      <c r="B30" s="93"/>
      <c r="C30" s="94"/>
      <c r="D30" s="95"/>
      <c r="E30" s="95"/>
      <c r="F30" s="95"/>
      <c r="G30" s="96"/>
      <c r="H30" s="77"/>
      <c r="I30" s="78"/>
    </row>
    <row r="31" spans="2:9" ht="12.75" customHeight="1" x14ac:dyDescent="0.2">
      <c r="B31" s="34"/>
      <c r="C31" s="220"/>
      <c r="D31" s="220"/>
      <c r="E31" s="220"/>
      <c r="F31" s="220"/>
      <c r="G31" s="21"/>
      <c r="H31" s="36"/>
      <c r="I31" s="35"/>
    </row>
    <row r="32" spans="2:9" ht="15.75" x14ac:dyDescent="0.25">
      <c r="B32" s="97"/>
      <c r="C32" s="238"/>
      <c r="D32" s="238"/>
      <c r="E32" s="238"/>
      <c r="F32" s="238"/>
      <c r="G32" s="98"/>
      <c r="H32" s="42"/>
      <c r="I32" s="35"/>
    </row>
    <row r="33" spans="2:10" ht="18" x14ac:dyDescent="0.25">
      <c r="B33" s="239"/>
      <c r="C33" s="239"/>
      <c r="D33" s="239"/>
      <c r="E33" s="239"/>
      <c r="F33" s="239"/>
      <c r="G33" s="239"/>
      <c r="H33" s="99"/>
      <c r="I33" s="35"/>
    </row>
    <row r="34" spans="2:10" ht="16.5" customHeight="1" x14ac:dyDescent="0.2">
      <c r="B34" s="240"/>
      <c r="C34" s="240"/>
      <c r="D34" s="240"/>
      <c r="E34" s="240"/>
      <c r="F34" s="240"/>
      <c r="G34" s="240"/>
      <c r="H34" s="100"/>
      <c r="I34" s="101"/>
      <c r="J34" s="102"/>
    </row>
    <row r="35" spans="2:10" ht="16.5" customHeight="1" x14ac:dyDescent="0.2">
      <c r="B35" s="241"/>
      <c r="C35" s="241"/>
      <c r="D35" s="241"/>
      <c r="E35" s="241"/>
      <c r="F35" s="241"/>
      <c r="G35" s="241"/>
      <c r="H35" s="103"/>
      <c r="I35" s="101"/>
      <c r="J35" s="102"/>
    </row>
    <row r="36" spans="2:10" ht="17.25" customHeight="1" x14ac:dyDescent="0.2">
      <c r="B36" s="235"/>
      <c r="C36" s="235"/>
      <c r="D36" s="235"/>
      <c r="E36" s="235"/>
      <c r="F36" s="235"/>
      <c r="G36" s="235"/>
      <c r="H36" s="100"/>
      <c r="I36" s="101"/>
      <c r="J36" s="102"/>
    </row>
    <row r="37" spans="2:10" ht="16.5" customHeight="1" x14ac:dyDescent="0.2">
      <c r="B37" s="236"/>
      <c r="C37" s="236"/>
      <c r="D37" s="236"/>
      <c r="E37" s="236"/>
      <c r="F37" s="236"/>
      <c r="G37" s="236"/>
      <c r="H37" s="104"/>
      <c r="I37" s="101"/>
      <c r="J37" s="102"/>
    </row>
    <row r="38" spans="2:10" ht="21.75" customHeight="1" x14ac:dyDescent="0.25">
      <c r="B38" s="237"/>
      <c r="C38" s="237"/>
      <c r="D38" s="237"/>
      <c r="E38" s="237"/>
      <c r="F38" s="237"/>
      <c r="G38" s="237"/>
      <c r="H38" s="105"/>
      <c r="I38" s="106"/>
      <c r="J38" s="102"/>
    </row>
    <row r="41" spans="2:10" x14ac:dyDescent="0.2">
      <c r="B41" s="233"/>
      <c r="C41" s="233"/>
      <c r="D41" s="233"/>
      <c r="E41" s="233"/>
      <c r="G41" s="234"/>
      <c r="H41" s="234"/>
    </row>
    <row r="42" spans="2:10" x14ac:dyDescent="0.2">
      <c r="B42" s="233"/>
      <c r="C42" s="233"/>
      <c r="D42" s="233"/>
      <c r="E42" s="233"/>
    </row>
    <row r="44" spans="2:10" x14ac:dyDescent="0.2">
      <c r="B44" s="233"/>
      <c r="C44" s="233"/>
      <c r="D44" s="233"/>
      <c r="E44" s="233"/>
      <c r="G44" s="234"/>
      <c r="H44" s="234"/>
    </row>
    <row r="45" spans="2:10" x14ac:dyDescent="0.2">
      <c r="B45" s="233"/>
      <c r="C45" s="233"/>
      <c r="D45" s="233"/>
      <c r="E45" s="233"/>
    </row>
  </sheetData>
  <mergeCells count="26">
    <mergeCell ref="B3:H3"/>
    <mergeCell ref="B4:H4"/>
    <mergeCell ref="I6:I7"/>
    <mergeCell ref="C8:F8"/>
    <mergeCell ref="C9:D9"/>
    <mergeCell ref="L15:T15"/>
    <mergeCell ref="L16:S16"/>
    <mergeCell ref="B23:B24"/>
    <mergeCell ref="C23:F24"/>
    <mergeCell ref="G23:G24"/>
    <mergeCell ref="H23:H24"/>
    <mergeCell ref="I23:I24"/>
    <mergeCell ref="C31:F31"/>
    <mergeCell ref="C32:F32"/>
    <mergeCell ref="B33:G33"/>
    <mergeCell ref="B34:G34"/>
    <mergeCell ref="B35:G35"/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62"/>
  <sheetViews>
    <sheetView tabSelected="1" zoomScaleNormal="100" zoomScalePageLayoutView="75" workbookViewId="0">
      <selection activeCell="A2" sqref="A2"/>
    </sheetView>
  </sheetViews>
  <sheetFormatPr defaultColWidth="9.140625" defaultRowHeight="15" x14ac:dyDescent="0.2"/>
  <cols>
    <col min="1" max="1" width="7.140625" style="1" customWidth="1"/>
    <col min="2" max="2" width="6.140625" style="1" customWidth="1"/>
    <col min="3" max="3" width="41" style="1" customWidth="1"/>
    <col min="4" max="6" width="14" style="107" customWidth="1"/>
    <col min="7" max="7" width="14.140625" style="108" customWidth="1"/>
    <col min="8" max="12" width="14.140625" style="107" customWidth="1"/>
    <col min="13" max="13" width="14.140625" style="1" customWidth="1"/>
    <col min="14" max="14" width="14" style="1" customWidth="1"/>
    <col min="15" max="255" width="9.140625" style="1"/>
  </cols>
  <sheetData>
    <row r="1" spans="1:14" ht="30" customHeight="1" x14ac:dyDescent="0.2">
      <c r="H1" s="249" t="s">
        <v>100</v>
      </c>
      <c r="I1" s="249"/>
      <c r="J1" s="249"/>
      <c r="K1" s="249"/>
      <c r="L1" s="249"/>
      <c r="M1" s="249"/>
      <c r="N1" s="249"/>
    </row>
    <row r="2" spans="1:14" s="111" customFormat="1" ht="54.75" customHeight="1" thickBot="1" x14ac:dyDescent="0.25">
      <c r="A2" s="109" t="s">
        <v>101</v>
      </c>
      <c r="B2" s="109"/>
      <c r="C2" s="109"/>
      <c r="D2" s="109"/>
      <c r="E2" s="109"/>
      <c r="F2" s="109"/>
      <c r="G2" s="110"/>
      <c r="H2" s="109"/>
      <c r="I2" s="109"/>
      <c r="J2" s="109"/>
      <c r="K2" s="109"/>
      <c r="L2" s="109"/>
      <c r="M2" s="109"/>
      <c r="N2" s="109"/>
    </row>
    <row r="3" spans="1:14" ht="28.5" customHeight="1" thickBot="1" x14ac:dyDescent="0.3">
      <c r="A3" s="112"/>
      <c r="B3" s="113"/>
      <c r="C3" s="114"/>
      <c r="D3" s="251" t="s">
        <v>1</v>
      </c>
      <c r="E3" s="251" t="s">
        <v>2</v>
      </c>
      <c r="F3" s="252" t="s">
        <v>3</v>
      </c>
      <c r="G3" s="253" t="s">
        <v>4</v>
      </c>
      <c r="H3" s="254" t="s">
        <v>5</v>
      </c>
      <c r="I3" s="252" t="s">
        <v>6</v>
      </c>
      <c r="J3" s="257" t="s">
        <v>93</v>
      </c>
      <c r="K3" s="257" t="s">
        <v>96</v>
      </c>
      <c r="L3" s="255" t="s">
        <v>94</v>
      </c>
      <c r="M3" s="259" t="s">
        <v>95</v>
      </c>
      <c r="N3" s="259"/>
    </row>
    <row r="4" spans="1:14" ht="25.5" customHeight="1" x14ac:dyDescent="0.2">
      <c r="A4" s="115"/>
      <c r="B4" s="116"/>
      <c r="C4" s="117"/>
      <c r="D4" s="251"/>
      <c r="E4" s="251"/>
      <c r="F4" s="252"/>
      <c r="G4" s="253"/>
      <c r="H4" s="254"/>
      <c r="I4" s="252"/>
      <c r="J4" s="258"/>
      <c r="K4" s="258"/>
      <c r="L4" s="256"/>
      <c r="M4" s="118"/>
      <c r="N4" s="119" t="s">
        <v>7</v>
      </c>
    </row>
    <row r="5" spans="1:14" ht="26.1" customHeight="1" x14ac:dyDescent="0.2">
      <c r="A5" s="120" t="s">
        <v>8</v>
      </c>
      <c r="B5" s="121" t="s">
        <v>9</v>
      </c>
      <c r="C5" s="122" t="s">
        <v>10</v>
      </c>
      <c r="D5" s="123">
        <v>35</v>
      </c>
      <c r="E5" s="123">
        <v>35</v>
      </c>
      <c r="F5" s="124">
        <v>37.1</v>
      </c>
      <c r="G5" s="198">
        <v>40</v>
      </c>
      <c r="H5" s="123">
        <v>40</v>
      </c>
      <c r="I5" s="199">
        <v>38.369999999999997</v>
      </c>
      <c r="J5" s="199">
        <v>40</v>
      </c>
      <c r="K5" s="199">
        <v>40</v>
      </c>
      <c r="L5" s="125">
        <v>39.72</v>
      </c>
      <c r="M5" s="126">
        <v>40</v>
      </c>
      <c r="N5" s="127"/>
    </row>
    <row r="6" spans="1:14" ht="26.1" customHeight="1" x14ac:dyDescent="0.2">
      <c r="A6" s="120" t="s">
        <v>8</v>
      </c>
      <c r="B6" s="121" t="s">
        <v>11</v>
      </c>
      <c r="C6" s="128" t="s">
        <v>12</v>
      </c>
      <c r="D6" s="123">
        <v>300</v>
      </c>
      <c r="E6" s="123">
        <v>300</v>
      </c>
      <c r="F6" s="129">
        <v>318.02</v>
      </c>
      <c r="G6" s="199">
        <v>360</v>
      </c>
      <c r="H6" s="123">
        <v>360</v>
      </c>
      <c r="I6" s="199">
        <v>34.29</v>
      </c>
      <c r="J6" s="199">
        <v>250</v>
      </c>
      <c r="K6" s="199">
        <v>250</v>
      </c>
      <c r="L6" s="125">
        <v>205.34</v>
      </c>
      <c r="M6" s="126">
        <v>250</v>
      </c>
      <c r="N6" s="127"/>
    </row>
    <row r="7" spans="1:14" ht="26.1" customHeight="1" x14ac:dyDescent="0.2">
      <c r="A7" s="120" t="s">
        <v>8</v>
      </c>
      <c r="B7" s="121" t="s">
        <v>13</v>
      </c>
      <c r="C7" s="128" t="s">
        <v>14</v>
      </c>
      <c r="D7" s="123">
        <v>250</v>
      </c>
      <c r="E7" s="123">
        <v>296.39999999999998</v>
      </c>
      <c r="F7" s="129">
        <v>371.6</v>
      </c>
      <c r="G7" s="199">
        <v>300</v>
      </c>
      <c r="H7" s="123">
        <v>300</v>
      </c>
      <c r="I7" s="199">
        <v>235.64</v>
      </c>
      <c r="J7" s="199">
        <v>300</v>
      </c>
      <c r="K7" s="199">
        <v>393.3</v>
      </c>
      <c r="L7" s="125">
        <v>631.1</v>
      </c>
      <c r="M7" s="126">
        <v>300</v>
      </c>
      <c r="N7" s="127"/>
    </row>
    <row r="8" spans="1:14" ht="26.1" customHeight="1" x14ac:dyDescent="0.2">
      <c r="A8" s="120" t="s">
        <v>8</v>
      </c>
      <c r="B8" s="121" t="s">
        <v>15</v>
      </c>
      <c r="C8" s="128" t="s">
        <v>16</v>
      </c>
      <c r="D8" s="123">
        <v>60</v>
      </c>
      <c r="E8" s="123">
        <v>60</v>
      </c>
      <c r="F8" s="129">
        <v>47.33</v>
      </c>
      <c r="G8" s="199">
        <v>60</v>
      </c>
      <c r="H8" s="123">
        <v>60</v>
      </c>
      <c r="I8" s="199">
        <v>0</v>
      </c>
      <c r="J8" s="199">
        <v>30</v>
      </c>
      <c r="K8" s="199">
        <v>30</v>
      </c>
      <c r="L8" s="125">
        <v>0</v>
      </c>
      <c r="M8" s="126">
        <v>30</v>
      </c>
      <c r="N8" s="127"/>
    </row>
    <row r="9" spans="1:14" ht="26.1" customHeight="1" x14ac:dyDescent="0.2">
      <c r="A9" s="120" t="s">
        <v>8</v>
      </c>
      <c r="B9" s="121" t="s">
        <v>17</v>
      </c>
      <c r="C9" s="128" t="s">
        <v>18</v>
      </c>
      <c r="D9" s="123">
        <v>100</v>
      </c>
      <c r="E9" s="123">
        <v>100</v>
      </c>
      <c r="F9" s="129">
        <v>100.18</v>
      </c>
      <c r="G9" s="199"/>
      <c r="H9" s="123"/>
      <c r="I9" s="199"/>
      <c r="J9" s="199"/>
      <c r="K9" s="199"/>
      <c r="L9" s="125"/>
      <c r="M9" s="126"/>
      <c r="N9" s="127"/>
    </row>
    <row r="10" spans="1:14" ht="26.1" customHeight="1" x14ac:dyDescent="0.2">
      <c r="A10" s="120" t="s">
        <v>8</v>
      </c>
      <c r="B10" s="121" t="s">
        <v>19</v>
      </c>
      <c r="C10" s="128" t="s">
        <v>20</v>
      </c>
      <c r="D10" s="123"/>
      <c r="E10" s="123"/>
      <c r="F10" s="129"/>
      <c r="G10" s="199">
        <v>40</v>
      </c>
      <c r="H10" s="123">
        <v>40</v>
      </c>
      <c r="I10" s="199">
        <v>27.01</v>
      </c>
      <c r="J10" s="199"/>
      <c r="K10" s="199"/>
      <c r="L10" s="125"/>
      <c r="M10" s="126"/>
      <c r="N10" s="127"/>
    </row>
    <row r="11" spans="1:14" ht="26.1" customHeight="1" x14ac:dyDescent="0.2">
      <c r="A11" s="120" t="s">
        <v>8</v>
      </c>
      <c r="B11" s="121" t="s">
        <v>21</v>
      </c>
      <c r="C11" s="128" t="s">
        <v>22</v>
      </c>
      <c r="D11" s="123">
        <v>13</v>
      </c>
      <c r="E11" s="123">
        <v>13</v>
      </c>
      <c r="F11" s="129">
        <v>9.4</v>
      </c>
      <c r="G11" s="199">
        <v>10</v>
      </c>
      <c r="H11" s="123">
        <v>10</v>
      </c>
      <c r="I11" s="199">
        <v>7.58</v>
      </c>
      <c r="J11" s="199">
        <v>10</v>
      </c>
      <c r="K11" s="199">
        <v>10</v>
      </c>
      <c r="L11" s="125">
        <v>8.6999999999999993</v>
      </c>
      <c r="M11" s="126">
        <v>10</v>
      </c>
      <c r="N11" s="127"/>
    </row>
    <row r="12" spans="1:14" ht="26.1" customHeight="1" x14ac:dyDescent="0.2">
      <c r="A12" s="120"/>
      <c r="B12" s="121" t="s">
        <v>91</v>
      </c>
      <c r="C12" s="128" t="s">
        <v>25</v>
      </c>
      <c r="D12" s="123">
        <v>1600</v>
      </c>
      <c r="E12" s="123">
        <v>1600</v>
      </c>
      <c r="F12" s="129">
        <v>1592.24</v>
      </c>
      <c r="G12" s="199">
        <v>1600</v>
      </c>
      <c r="H12" s="123">
        <v>1823.4</v>
      </c>
      <c r="I12" s="199">
        <v>2717.98</v>
      </c>
      <c r="J12" s="199">
        <v>2700</v>
      </c>
      <c r="K12" s="199">
        <v>2700</v>
      </c>
      <c r="L12" s="125">
        <v>3075.99</v>
      </c>
      <c r="M12" s="126">
        <v>3000</v>
      </c>
      <c r="N12" s="127"/>
    </row>
    <row r="13" spans="1:14" ht="26.1" customHeight="1" x14ac:dyDescent="0.2">
      <c r="A13" s="120"/>
      <c r="B13" s="121" t="s">
        <v>97</v>
      </c>
      <c r="C13" s="128" t="s">
        <v>98</v>
      </c>
      <c r="D13" s="123"/>
      <c r="E13" s="123"/>
      <c r="F13" s="199"/>
      <c r="G13" s="199"/>
      <c r="H13" s="123"/>
      <c r="I13" s="199"/>
      <c r="J13" s="199">
        <v>0</v>
      </c>
      <c r="K13" s="199">
        <v>19.899999999999999</v>
      </c>
      <c r="L13" s="125">
        <v>40</v>
      </c>
      <c r="M13" s="126"/>
      <c r="N13" s="127"/>
    </row>
    <row r="14" spans="1:14" ht="26.1" customHeight="1" x14ac:dyDescent="0.2">
      <c r="A14" s="120" t="s">
        <v>23</v>
      </c>
      <c r="B14" s="121" t="s">
        <v>24</v>
      </c>
      <c r="C14" s="128" t="s">
        <v>26</v>
      </c>
      <c r="D14" s="123"/>
      <c r="E14" s="123"/>
      <c r="F14" s="199"/>
      <c r="G14" s="123"/>
      <c r="H14" s="123"/>
      <c r="I14" s="199"/>
      <c r="J14" s="199"/>
      <c r="K14" s="199"/>
      <c r="L14" s="125"/>
      <c r="M14" s="126">
        <v>46.3</v>
      </c>
      <c r="N14" s="127"/>
    </row>
    <row r="15" spans="1:14" ht="26.1" customHeight="1" x14ac:dyDescent="0.2">
      <c r="A15" s="120" t="s">
        <v>23</v>
      </c>
      <c r="B15" s="121" t="s">
        <v>24</v>
      </c>
      <c r="C15" s="128" t="s">
        <v>27</v>
      </c>
      <c r="D15" s="123">
        <v>8134</v>
      </c>
      <c r="E15" s="123">
        <v>13732</v>
      </c>
      <c r="F15" s="199">
        <v>13732.11</v>
      </c>
      <c r="G15" s="123">
        <v>8353</v>
      </c>
      <c r="H15" s="123">
        <v>11808.4</v>
      </c>
      <c r="I15" s="199">
        <v>11808.53</v>
      </c>
      <c r="J15" s="199">
        <v>8484.5</v>
      </c>
      <c r="K15" s="199">
        <v>10532.8</v>
      </c>
      <c r="L15" s="125">
        <v>10532.88</v>
      </c>
      <c r="M15" s="126">
        <v>8561</v>
      </c>
      <c r="N15" s="127"/>
    </row>
    <row r="16" spans="1:14" ht="26.1" customHeight="1" x14ac:dyDescent="0.2">
      <c r="A16" s="120" t="s">
        <v>23</v>
      </c>
      <c r="B16" s="121" t="s">
        <v>24</v>
      </c>
      <c r="C16" s="128" t="s">
        <v>28</v>
      </c>
      <c r="D16" s="123"/>
      <c r="E16" s="123"/>
      <c r="F16" s="199"/>
      <c r="G16" s="123"/>
      <c r="H16" s="123"/>
      <c r="I16" s="199"/>
      <c r="J16" s="199"/>
      <c r="K16" s="199"/>
      <c r="L16" s="125"/>
      <c r="M16" s="126"/>
      <c r="N16" s="127"/>
    </row>
    <row r="17" spans="1:14" ht="26.1" customHeight="1" x14ac:dyDescent="0.2">
      <c r="A17" s="120" t="s">
        <v>23</v>
      </c>
      <c r="B17" s="121" t="s">
        <v>29</v>
      </c>
      <c r="C17" s="128" t="s">
        <v>30</v>
      </c>
      <c r="D17" s="123">
        <v>1935</v>
      </c>
      <c r="E17" s="123">
        <v>1935</v>
      </c>
      <c r="F17" s="199">
        <v>1935</v>
      </c>
      <c r="G17" s="123">
        <v>880</v>
      </c>
      <c r="H17" s="123">
        <v>880</v>
      </c>
      <c r="I17" s="199">
        <v>880</v>
      </c>
      <c r="J17" s="199">
        <v>700</v>
      </c>
      <c r="K17" s="199">
        <v>700</v>
      </c>
      <c r="L17" s="125">
        <v>700</v>
      </c>
      <c r="M17" s="126">
        <v>1200</v>
      </c>
      <c r="N17" s="127"/>
    </row>
    <row r="18" spans="1:14" ht="26.1" customHeight="1" x14ac:dyDescent="0.2">
      <c r="A18" s="120" t="s">
        <v>23</v>
      </c>
      <c r="B18" s="121" t="s">
        <v>31</v>
      </c>
      <c r="C18" s="128" t="s">
        <v>32</v>
      </c>
      <c r="D18" s="123">
        <v>173</v>
      </c>
      <c r="E18" s="123">
        <v>173</v>
      </c>
      <c r="F18" s="199">
        <v>173</v>
      </c>
      <c r="G18" s="123">
        <v>173</v>
      </c>
      <c r="H18" s="123">
        <v>173</v>
      </c>
      <c r="I18" s="199">
        <v>173</v>
      </c>
      <c r="J18" s="199">
        <v>173</v>
      </c>
      <c r="K18" s="199">
        <v>173</v>
      </c>
      <c r="L18" s="125">
        <v>173</v>
      </c>
      <c r="M18" s="126"/>
      <c r="N18" s="127">
        <v>173</v>
      </c>
    </row>
    <row r="19" spans="1:14" ht="26.1" customHeight="1" x14ac:dyDescent="0.2">
      <c r="A19" s="120" t="s">
        <v>8</v>
      </c>
      <c r="B19" s="121" t="s">
        <v>33</v>
      </c>
      <c r="C19" s="128" t="s">
        <v>34</v>
      </c>
      <c r="D19" s="123">
        <v>173</v>
      </c>
      <c r="E19" s="123">
        <v>1226.4000000000001</v>
      </c>
      <c r="F19" s="199">
        <v>1226.4000000000001</v>
      </c>
      <c r="G19" s="123">
        <v>173</v>
      </c>
      <c r="H19" s="123">
        <v>1282.2</v>
      </c>
      <c r="I19" s="199">
        <v>1282.25</v>
      </c>
      <c r="J19" s="199">
        <v>173</v>
      </c>
      <c r="K19" s="199">
        <v>1071.3</v>
      </c>
      <c r="L19" s="125">
        <v>1071.3499999999999</v>
      </c>
      <c r="M19" s="126"/>
      <c r="N19" s="127"/>
    </row>
    <row r="20" spans="1:14" ht="26.1" customHeight="1" x14ac:dyDescent="0.2">
      <c r="A20" s="120" t="s">
        <v>8</v>
      </c>
      <c r="B20" s="121" t="s">
        <v>35</v>
      </c>
      <c r="C20" s="128" t="s">
        <v>36</v>
      </c>
      <c r="D20" s="123">
        <v>173</v>
      </c>
      <c r="E20" s="123">
        <v>173</v>
      </c>
      <c r="F20" s="199">
        <v>150.41999999999999</v>
      </c>
      <c r="G20" s="123">
        <v>173</v>
      </c>
      <c r="H20" s="123">
        <v>173</v>
      </c>
      <c r="I20" s="199">
        <v>145.88999999999999</v>
      </c>
      <c r="J20" s="199">
        <v>173</v>
      </c>
      <c r="K20" s="199">
        <v>173</v>
      </c>
      <c r="L20" s="125">
        <v>144.27000000000001</v>
      </c>
      <c r="M20" s="126"/>
      <c r="N20" s="127"/>
    </row>
    <row r="21" spans="1:14" ht="26.1" customHeight="1" x14ac:dyDescent="0.2">
      <c r="A21" s="130"/>
      <c r="B21" s="131" t="s">
        <v>37</v>
      </c>
      <c r="C21" s="132" t="s">
        <v>38</v>
      </c>
      <c r="D21" s="123"/>
      <c r="E21" s="123"/>
      <c r="F21" s="199"/>
      <c r="G21" s="123"/>
      <c r="H21" s="123"/>
      <c r="I21" s="199"/>
      <c r="J21" s="199"/>
      <c r="K21" s="199"/>
      <c r="L21" s="125"/>
      <c r="M21" s="126"/>
      <c r="N21" s="127">
        <v>5275</v>
      </c>
    </row>
    <row r="22" spans="1:14" ht="26.1" customHeight="1" x14ac:dyDescent="0.2">
      <c r="A22" s="130"/>
      <c r="B22" s="131" t="s">
        <v>37</v>
      </c>
      <c r="C22" s="132" t="s">
        <v>39</v>
      </c>
      <c r="D22" s="123"/>
      <c r="E22" s="123"/>
      <c r="F22" s="199"/>
      <c r="G22" s="123"/>
      <c r="H22" s="123"/>
      <c r="I22" s="199"/>
      <c r="J22" s="199"/>
      <c r="K22" s="199"/>
      <c r="L22" s="125"/>
      <c r="M22" s="126"/>
      <c r="N22" s="127"/>
    </row>
    <row r="23" spans="1:14" ht="26.1" customHeight="1" x14ac:dyDescent="0.2">
      <c r="A23" s="120" t="s">
        <v>23</v>
      </c>
      <c r="B23" s="121" t="s">
        <v>40</v>
      </c>
      <c r="C23" s="128" t="s">
        <v>41</v>
      </c>
      <c r="D23" s="123"/>
      <c r="E23" s="123"/>
      <c r="F23" s="199"/>
      <c r="G23" s="123">
        <v>0</v>
      </c>
      <c r="H23" s="123">
        <v>5165</v>
      </c>
      <c r="I23" s="199">
        <v>5165</v>
      </c>
      <c r="J23" s="199">
        <v>0</v>
      </c>
      <c r="K23" s="199">
        <v>5000</v>
      </c>
      <c r="L23" s="125">
        <v>5000</v>
      </c>
      <c r="M23" s="126"/>
      <c r="N23" s="127"/>
    </row>
    <row r="24" spans="1:14" ht="26.1" customHeight="1" thickBot="1" x14ac:dyDescent="0.25">
      <c r="A24" s="133" t="s">
        <v>8</v>
      </c>
      <c r="B24" s="134" t="s">
        <v>42</v>
      </c>
      <c r="C24" s="128" t="s">
        <v>43</v>
      </c>
      <c r="D24" s="135"/>
      <c r="E24" s="135"/>
      <c r="F24" s="136"/>
      <c r="G24" s="200"/>
      <c r="H24" s="135"/>
      <c r="I24" s="200"/>
      <c r="J24" s="200"/>
      <c r="K24" s="200"/>
      <c r="L24" s="137"/>
      <c r="M24" s="138"/>
      <c r="N24" s="139"/>
    </row>
    <row r="25" spans="1:14" s="148" customFormat="1" ht="26.1" customHeight="1" thickBot="1" x14ac:dyDescent="0.3">
      <c r="A25" s="140"/>
      <c r="B25" s="141"/>
      <c r="C25" s="142"/>
      <c r="D25" s="143">
        <f t="shared" ref="D25:M25" si="0">SUM(D5:D24)</f>
        <v>12946</v>
      </c>
      <c r="E25" s="143">
        <f t="shared" si="0"/>
        <v>19643.800000000003</v>
      </c>
      <c r="F25" s="144">
        <f t="shared" si="0"/>
        <v>19692.8</v>
      </c>
      <c r="G25" s="201">
        <f t="shared" si="0"/>
        <v>12162</v>
      </c>
      <c r="H25" s="143">
        <f t="shared" si="0"/>
        <v>22115</v>
      </c>
      <c r="I25" s="201">
        <f t="shared" si="0"/>
        <v>22515.54</v>
      </c>
      <c r="J25" s="201">
        <f t="shared" si="0"/>
        <v>13033.5</v>
      </c>
      <c r="K25" s="201">
        <f t="shared" si="0"/>
        <v>21093.3</v>
      </c>
      <c r="L25" s="145">
        <f t="shared" si="0"/>
        <v>21622.35</v>
      </c>
      <c r="M25" s="146">
        <f t="shared" si="0"/>
        <v>13437.3</v>
      </c>
      <c r="N25" s="147"/>
    </row>
    <row r="26" spans="1:14" s="148" customFormat="1" ht="26.1" customHeight="1" thickBot="1" x14ac:dyDescent="0.3">
      <c r="A26" s="149" t="s">
        <v>44</v>
      </c>
      <c r="B26" s="150" t="s">
        <v>45</v>
      </c>
      <c r="C26" s="151" t="s">
        <v>46</v>
      </c>
      <c r="D26" s="152"/>
      <c r="E26" s="152"/>
      <c r="F26" s="153"/>
      <c r="G26" s="202"/>
      <c r="H26" s="158"/>
      <c r="I26" s="202"/>
      <c r="J26" s="202"/>
      <c r="K26" s="202"/>
      <c r="L26" s="154"/>
      <c r="M26" s="155"/>
      <c r="N26" s="156"/>
    </row>
    <row r="27" spans="1:14" s="148" customFormat="1" ht="26.1" customHeight="1" thickBot="1" x14ac:dyDescent="0.25">
      <c r="A27" s="157" t="s">
        <v>44</v>
      </c>
      <c r="B27" s="150" t="s">
        <v>47</v>
      </c>
      <c r="C27" s="151" t="s">
        <v>48</v>
      </c>
      <c r="D27" s="158">
        <v>0</v>
      </c>
      <c r="E27" s="158">
        <v>38.1</v>
      </c>
      <c r="F27" s="159">
        <v>39.020000000000003</v>
      </c>
      <c r="G27" s="203"/>
      <c r="H27" s="123"/>
      <c r="I27" s="203"/>
      <c r="J27" s="203"/>
      <c r="K27" s="203"/>
      <c r="L27" s="160"/>
      <c r="M27" s="161"/>
      <c r="N27" s="162"/>
    </row>
    <row r="28" spans="1:14" s="148" customFormat="1" ht="26.1" customHeight="1" thickBot="1" x14ac:dyDescent="0.25">
      <c r="A28" s="157" t="s">
        <v>44</v>
      </c>
      <c r="B28" s="150" t="s">
        <v>49</v>
      </c>
      <c r="C28" s="151" t="s">
        <v>50</v>
      </c>
      <c r="D28" s="158">
        <v>0</v>
      </c>
      <c r="E28" s="158">
        <v>22.1</v>
      </c>
      <c r="F28" s="159">
        <v>22.06</v>
      </c>
      <c r="G28" s="203"/>
      <c r="H28" s="123"/>
      <c r="I28" s="203"/>
      <c r="J28" s="203">
        <v>0</v>
      </c>
      <c r="K28" s="203">
        <v>36.200000000000003</v>
      </c>
      <c r="L28" s="160">
        <v>36.17</v>
      </c>
      <c r="M28" s="161"/>
      <c r="N28" s="162"/>
    </row>
    <row r="29" spans="1:14" s="148" customFormat="1" ht="26.1" customHeight="1" thickBot="1" x14ac:dyDescent="0.25">
      <c r="A29" s="157" t="s">
        <v>44</v>
      </c>
      <c r="B29" s="150"/>
      <c r="C29" s="151" t="s">
        <v>51</v>
      </c>
      <c r="D29" s="158"/>
      <c r="E29" s="158"/>
      <c r="F29" s="159"/>
      <c r="G29" s="203"/>
      <c r="H29" s="123"/>
      <c r="I29" s="203"/>
      <c r="J29" s="203"/>
      <c r="K29" s="203"/>
      <c r="L29" s="160"/>
      <c r="M29" s="161"/>
      <c r="N29" s="162"/>
    </row>
    <row r="30" spans="1:14" s="165" customFormat="1" ht="26.1" customHeight="1" thickBot="1" x14ac:dyDescent="0.25">
      <c r="A30" s="157" t="s">
        <v>52</v>
      </c>
      <c r="B30" s="150" t="s">
        <v>49</v>
      </c>
      <c r="C30" s="151" t="s">
        <v>50</v>
      </c>
      <c r="D30" s="158"/>
      <c r="E30" s="158"/>
      <c r="F30" s="159"/>
      <c r="G30" s="203"/>
      <c r="H30" s="123"/>
      <c r="I30" s="203"/>
      <c r="J30" s="203"/>
      <c r="K30" s="203"/>
      <c r="L30" s="160"/>
      <c r="M30" s="163"/>
      <c r="N30" s="164"/>
    </row>
    <row r="31" spans="1:14" ht="26.1" customHeight="1" thickBot="1" x14ac:dyDescent="0.25">
      <c r="A31" s="166" t="s">
        <v>52</v>
      </c>
      <c r="B31" s="167" t="s">
        <v>53</v>
      </c>
      <c r="C31" s="168" t="s">
        <v>54</v>
      </c>
      <c r="D31" s="158">
        <v>45</v>
      </c>
      <c r="E31" s="158">
        <v>45</v>
      </c>
      <c r="F31" s="159">
        <v>0</v>
      </c>
      <c r="G31" s="203">
        <v>45</v>
      </c>
      <c r="H31" s="123">
        <v>45</v>
      </c>
      <c r="I31" s="203">
        <v>0</v>
      </c>
      <c r="J31" s="203">
        <v>45</v>
      </c>
      <c r="K31" s="203">
        <v>45</v>
      </c>
      <c r="L31" s="160">
        <v>0</v>
      </c>
      <c r="M31" s="161">
        <v>45</v>
      </c>
      <c r="N31" s="162"/>
    </row>
    <row r="32" spans="1:14" s="148" customFormat="1" ht="26.1" customHeight="1" thickBot="1" x14ac:dyDescent="0.3">
      <c r="A32" s="140" t="s">
        <v>52</v>
      </c>
      <c r="B32" s="141"/>
      <c r="C32" s="169" t="s">
        <v>55</v>
      </c>
      <c r="D32" s="123"/>
      <c r="E32" s="123"/>
      <c r="F32" s="129"/>
      <c r="G32" s="199"/>
      <c r="H32" s="123"/>
      <c r="I32" s="199"/>
      <c r="J32" s="199"/>
      <c r="K32" s="199"/>
      <c r="L32" s="125"/>
      <c r="M32" s="126"/>
      <c r="N32" s="127"/>
    </row>
    <row r="33" spans="1:14" s="148" customFormat="1" ht="26.1" customHeight="1" x14ac:dyDescent="0.2">
      <c r="A33" s="170" t="s">
        <v>56</v>
      </c>
      <c r="B33" s="171" t="s">
        <v>57</v>
      </c>
      <c r="C33" s="172" t="s">
        <v>58</v>
      </c>
      <c r="D33" s="123">
        <v>10</v>
      </c>
      <c r="E33" s="123">
        <v>10</v>
      </c>
      <c r="F33" s="129">
        <v>15.1</v>
      </c>
      <c r="G33" s="199">
        <v>10</v>
      </c>
      <c r="H33" s="123">
        <v>10</v>
      </c>
      <c r="I33" s="199">
        <v>0</v>
      </c>
      <c r="J33" s="199">
        <v>10</v>
      </c>
      <c r="K33" s="199">
        <v>10</v>
      </c>
      <c r="L33" s="125">
        <v>4.6399999999999997</v>
      </c>
      <c r="M33" s="126">
        <v>10</v>
      </c>
      <c r="N33" s="127"/>
    </row>
    <row r="34" spans="1:14" s="148" customFormat="1" ht="26.1" customHeight="1" x14ac:dyDescent="0.2">
      <c r="A34" s="179" t="s">
        <v>56</v>
      </c>
      <c r="B34" s="180" t="s">
        <v>59</v>
      </c>
      <c r="C34" s="128" t="s">
        <v>60</v>
      </c>
      <c r="D34" s="123">
        <v>1</v>
      </c>
      <c r="E34" s="123">
        <v>1</v>
      </c>
      <c r="F34" s="129">
        <v>0</v>
      </c>
      <c r="G34" s="199"/>
      <c r="H34" s="123"/>
      <c r="I34" s="199"/>
      <c r="J34" s="199">
        <v>0</v>
      </c>
      <c r="K34" s="199">
        <v>0</v>
      </c>
      <c r="L34" s="125">
        <v>0.02</v>
      </c>
      <c r="M34" s="126"/>
      <c r="N34" s="127"/>
    </row>
    <row r="35" spans="1:14" s="148" customFormat="1" ht="26.1" customHeight="1" thickBot="1" x14ac:dyDescent="0.25">
      <c r="A35" s="173" t="s">
        <v>61</v>
      </c>
      <c r="B35" s="174" t="s">
        <v>49</v>
      </c>
      <c r="C35" s="175" t="s">
        <v>50</v>
      </c>
      <c r="D35" s="123">
        <v>0</v>
      </c>
      <c r="E35" s="123">
        <v>0</v>
      </c>
      <c r="F35" s="129">
        <v>0</v>
      </c>
      <c r="G35" s="199"/>
      <c r="H35" s="123"/>
      <c r="I35" s="199"/>
      <c r="J35" s="199"/>
      <c r="K35" s="199"/>
      <c r="L35" s="125"/>
      <c r="M35" s="126"/>
      <c r="N35" s="127"/>
    </row>
    <row r="36" spans="1:14" s="148" customFormat="1" ht="26.1" customHeight="1" thickBot="1" x14ac:dyDescent="0.3">
      <c r="A36" s="176" t="s">
        <v>56</v>
      </c>
      <c r="B36" s="177"/>
      <c r="C36" s="178" t="s">
        <v>62</v>
      </c>
      <c r="D36" s="123"/>
      <c r="E36" s="123"/>
      <c r="F36" s="129">
        <v>0.01</v>
      </c>
      <c r="G36" s="199"/>
      <c r="H36" s="123"/>
      <c r="I36" s="199"/>
      <c r="J36" s="199"/>
      <c r="K36" s="199"/>
      <c r="L36" s="125"/>
      <c r="M36" s="126"/>
      <c r="N36" s="127"/>
    </row>
    <row r="37" spans="1:14" s="148" customFormat="1" ht="26.1" customHeight="1" x14ac:dyDescent="0.2">
      <c r="A37" s="170" t="s">
        <v>61</v>
      </c>
      <c r="B37" s="171" t="s">
        <v>57</v>
      </c>
      <c r="C37" s="172" t="s">
        <v>58</v>
      </c>
      <c r="D37" s="123">
        <v>280</v>
      </c>
      <c r="E37" s="123">
        <v>453.8</v>
      </c>
      <c r="F37" s="129">
        <v>453.8</v>
      </c>
      <c r="G37" s="199">
        <v>427</v>
      </c>
      <c r="H37" s="123">
        <v>427</v>
      </c>
      <c r="I37" s="199">
        <v>146.1</v>
      </c>
      <c r="J37" s="199">
        <v>155.30000000000001</v>
      </c>
      <c r="K37" s="199">
        <v>155.30000000000001</v>
      </c>
      <c r="L37" s="125">
        <v>144.80000000000001</v>
      </c>
      <c r="M37" s="126">
        <v>250.4</v>
      </c>
      <c r="N37" s="127"/>
    </row>
    <row r="38" spans="1:14" s="148" customFormat="1" ht="26.1" customHeight="1" x14ac:dyDescent="0.2">
      <c r="A38" s="179" t="s">
        <v>61</v>
      </c>
      <c r="B38" s="180" t="s">
        <v>59</v>
      </c>
      <c r="C38" s="128" t="s">
        <v>60</v>
      </c>
      <c r="D38" s="123">
        <v>0</v>
      </c>
      <c r="E38" s="123">
        <v>15.2</v>
      </c>
      <c r="F38" s="129">
        <v>19.75</v>
      </c>
      <c r="G38" s="199">
        <v>10</v>
      </c>
      <c r="H38" s="123">
        <v>10</v>
      </c>
      <c r="I38" s="199">
        <v>3.68</v>
      </c>
      <c r="J38" s="199">
        <v>10</v>
      </c>
      <c r="K38" s="199">
        <v>10</v>
      </c>
      <c r="L38" s="125">
        <v>37.39</v>
      </c>
      <c r="M38" s="126">
        <v>10</v>
      </c>
      <c r="N38" s="127"/>
    </row>
    <row r="39" spans="1:14" s="148" customFormat="1" ht="26.1" customHeight="1" x14ac:dyDescent="0.2">
      <c r="A39" s="179" t="s">
        <v>61</v>
      </c>
      <c r="B39" s="180" t="s">
        <v>49</v>
      </c>
      <c r="C39" s="128" t="s">
        <v>50</v>
      </c>
      <c r="D39" s="123"/>
      <c r="E39" s="123"/>
      <c r="F39" s="129"/>
      <c r="G39" s="199"/>
      <c r="H39" s="123"/>
      <c r="I39" s="199"/>
      <c r="J39" s="199">
        <v>49.7</v>
      </c>
      <c r="K39" s="199">
        <v>49.7</v>
      </c>
      <c r="L39" s="125">
        <v>49.63</v>
      </c>
      <c r="M39" s="126"/>
      <c r="N39" s="127"/>
    </row>
    <row r="40" spans="1:14" s="148" customFormat="1" ht="26.1" customHeight="1" thickBot="1" x14ac:dyDescent="0.25">
      <c r="A40" s="173" t="s">
        <v>61</v>
      </c>
      <c r="B40" s="174" t="s">
        <v>63</v>
      </c>
      <c r="C40" s="175" t="s">
        <v>64</v>
      </c>
      <c r="D40" s="123">
        <v>15</v>
      </c>
      <c r="E40" s="123">
        <v>15</v>
      </c>
      <c r="F40" s="129">
        <v>15</v>
      </c>
      <c r="G40" s="199"/>
      <c r="H40" s="123"/>
      <c r="I40" s="199"/>
      <c r="J40" s="199"/>
      <c r="K40" s="199"/>
      <c r="L40" s="125"/>
      <c r="M40" s="126">
        <v>0</v>
      </c>
      <c r="N40" s="127"/>
    </row>
    <row r="41" spans="1:14" s="148" customFormat="1" ht="26.1" customHeight="1" thickBot="1" x14ac:dyDescent="0.3">
      <c r="A41" s="176" t="s">
        <v>61</v>
      </c>
      <c r="B41" s="181"/>
      <c r="C41" s="209" t="s">
        <v>65</v>
      </c>
      <c r="D41" s="123"/>
      <c r="E41" s="123"/>
      <c r="F41" s="129"/>
      <c r="G41" s="199"/>
      <c r="H41" s="123"/>
      <c r="I41" s="199"/>
      <c r="J41" s="199"/>
      <c r="K41" s="199"/>
      <c r="L41" s="125"/>
      <c r="M41" s="126"/>
      <c r="N41" s="127"/>
    </row>
    <row r="42" spans="1:14" s="148" customFormat="1" ht="26.1" customHeight="1" thickBot="1" x14ac:dyDescent="0.3">
      <c r="A42" s="176" t="s">
        <v>92</v>
      </c>
      <c r="B42" s="206" t="s">
        <v>49</v>
      </c>
      <c r="C42" s="208" t="s">
        <v>50</v>
      </c>
      <c r="D42" s="123"/>
      <c r="E42" s="123"/>
      <c r="F42" s="129"/>
      <c r="G42" s="199"/>
      <c r="H42" s="123"/>
      <c r="I42" s="199"/>
      <c r="J42" s="199">
        <v>20</v>
      </c>
      <c r="K42" s="199">
        <v>20</v>
      </c>
      <c r="L42" s="125">
        <v>20</v>
      </c>
      <c r="M42" s="126"/>
      <c r="N42" s="127"/>
    </row>
    <row r="43" spans="1:14" s="148" customFormat="1" ht="26.1" customHeight="1" thickBot="1" x14ac:dyDescent="0.25">
      <c r="A43" s="205" t="s">
        <v>66</v>
      </c>
      <c r="B43" s="206" t="s">
        <v>47</v>
      </c>
      <c r="C43" s="207" t="s">
        <v>48</v>
      </c>
      <c r="D43" s="123"/>
      <c r="E43" s="123"/>
      <c r="F43" s="129"/>
      <c r="G43" s="199">
        <v>0</v>
      </c>
      <c r="H43" s="123">
        <v>0</v>
      </c>
      <c r="I43" s="199">
        <v>2.0299999999999998</v>
      </c>
      <c r="J43" s="199"/>
      <c r="K43" s="199"/>
      <c r="L43" s="125"/>
      <c r="M43" s="126"/>
      <c r="N43" s="127"/>
    </row>
    <row r="44" spans="1:14" s="148" customFormat="1" ht="26.1" customHeight="1" thickBot="1" x14ac:dyDescent="0.25">
      <c r="A44" s="157" t="s">
        <v>66</v>
      </c>
      <c r="B44" s="150" t="s">
        <v>49</v>
      </c>
      <c r="C44" s="210" t="s">
        <v>50</v>
      </c>
      <c r="D44" s="123"/>
      <c r="E44" s="123"/>
      <c r="F44" s="129"/>
      <c r="G44" s="199">
        <v>10</v>
      </c>
      <c r="H44" s="123">
        <v>10</v>
      </c>
      <c r="I44" s="199">
        <v>10</v>
      </c>
      <c r="J44" s="199"/>
      <c r="K44" s="199"/>
      <c r="L44" s="125"/>
      <c r="M44" s="126"/>
      <c r="N44" s="127"/>
    </row>
    <row r="45" spans="1:14" s="148" customFormat="1" ht="26.1" customHeight="1" thickBot="1" x14ac:dyDescent="0.3">
      <c r="A45" s="140" t="s">
        <v>66</v>
      </c>
      <c r="B45" s="141"/>
      <c r="C45" s="169" t="s">
        <v>67</v>
      </c>
      <c r="D45" s="123"/>
      <c r="E45" s="123"/>
      <c r="F45" s="129"/>
      <c r="G45" s="199"/>
      <c r="H45" s="123"/>
      <c r="I45" s="199"/>
      <c r="J45" s="199"/>
      <c r="K45" s="199"/>
      <c r="L45" s="125"/>
      <c r="M45" s="126"/>
      <c r="N45" s="127"/>
    </row>
    <row r="46" spans="1:14" s="148" customFormat="1" ht="26.1" customHeight="1" thickBot="1" x14ac:dyDescent="0.3">
      <c r="A46" s="140" t="s">
        <v>99</v>
      </c>
      <c r="B46" s="181" t="s">
        <v>69</v>
      </c>
      <c r="C46" s="169" t="s">
        <v>70</v>
      </c>
      <c r="D46" s="123"/>
      <c r="E46" s="123"/>
      <c r="F46" s="129"/>
      <c r="G46" s="199"/>
      <c r="H46" s="123"/>
      <c r="I46" s="199"/>
      <c r="J46" s="199">
        <v>0</v>
      </c>
      <c r="K46" s="199">
        <v>10.3</v>
      </c>
      <c r="L46" s="125">
        <v>10.29</v>
      </c>
      <c r="M46" s="126"/>
      <c r="N46" s="127"/>
    </row>
    <row r="47" spans="1:14" ht="26.1" customHeight="1" x14ac:dyDescent="0.2">
      <c r="A47" s="211" t="s">
        <v>68</v>
      </c>
      <c r="B47" s="212" t="s">
        <v>57</v>
      </c>
      <c r="C47" s="207" t="s">
        <v>58</v>
      </c>
      <c r="D47" s="123"/>
      <c r="E47" s="123"/>
      <c r="F47" s="129"/>
      <c r="G47" s="199">
        <v>0</v>
      </c>
      <c r="H47" s="123">
        <v>0</v>
      </c>
      <c r="I47" s="199">
        <v>0.1</v>
      </c>
      <c r="J47" s="199"/>
      <c r="K47" s="199"/>
      <c r="L47" s="125"/>
      <c r="M47" s="126"/>
      <c r="N47" s="127"/>
    </row>
    <row r="48" spans="1:14" ht="26.1" customHeight="1" x14ac:dyDescent="0.2">
      <c r="A48" s="120" t="s">
        <v>68</v>
      </c>
      <c r="B48" s="121" t="s">
        <v>47</v>
      </c>
      <c r="C48" s="128" t="s">
        <v>48</v>
      </c>
      <c r="D48" s="123">
        <v>30</v>
      </c>
      <c r="E48" s="123">
        <v>30</v>
      </c>
      <c r="F48" s="129">
        <v>31.6</v>
      </c>
      <c r="G48" s="199">
        <v>30</v>
      </c>
      <c r="H48" s="123">
        <v>30</v>
      </c>
      <c r="I48" s="199">
        <v>19</v>
      </c>
      <c r="J48" s="199">
        <v>30</v>
      </c>
      <c r="K48" s="199">
        <v>30</v>
      </c>
      <c r="L48" s="125">
        <v>4</v>
      </c>
      <c r="M48" s="126">
        <v>10</v>
      </c>
      <c r="N48" s="127"/>
    </row>
    <row r="49" spans="1:14" ht="26.1" customHeight="1" x14ac:dyDescent="0.2">
      <c r="A49" s="120" t="s">
        <v>68</v>
      </c>
      <c r="B49" s="121" t="s">
        <v>69</v>
      </c>
      <c r="C49" s="128" t="s">
        <v>70</v>
      </c>
      <c r="D49" s="123">
        <v>0</v>
      </c>
      <c r="E49" s="123">
        <v>37.9</v>
      </c>
      <c r="F49" s="129">
        <v>37.85</v>
      </c>
      <c r="G49" s="199"/>
      <c r="H49" s="123"/>
      <c r="I49" s="199"/>
      <c r="J49" s="199"/>
      <c r="K49" s="199"/>
      <c r="L49" s="125"/>
      <c r="M49" s="126"/>
      <c r="N49" s="127"/>
    </row>
    <row r="50" spans="1:14" ht="26.1" customHeight="1" x14ac:dyDescent="0.2">
      <c r="A50" s="120" t="s">
        <v>68</v>
      </c>
      <c r="B50" s="121" t="s">
        <v>71</v>
      </c>
      <c r="C50" s="128" t="s">
        <v>72</v>
      </c>
      <c r="D50" s="123">
        <v>4</v>
      </c>
      <c r="E50" s="123">
        <v>4</v>
      </c>
      <c r="F50" s="129">
        <v>1</v>
      </c>
      <c r="G50" s="199">
        <v>3</v>
      </c>
      <c r="H50" s="123">
        <v>3</v>
      </c>
      <c r="I50" s="199">
        <v>1</v>
      </c>
      <c r="J50" s="199">
        <v>2</v>
      </c>
      <c r="K50" s="199">
        <v>2</v>
      </c>
      <c r="L50" s="125">
        <v>4.3499999999999996</v>
      </c>
      <c r="M50" s="126">
        <v>2</v>
      </c>
      <c r="N50" s="127"/>
    </row>
    <row r="51" spans="1:14" ht="26.1" customHeight="1" thickBot="1" x14ac:dyDescent="0.25">
      <c r="A51" s="130" t="s">
        <v>68</v>
      </c>
      <c r="B51" s="131" t="s">
        <v>73</v>
      </c>
      <c r="C51" s="132" t="s">
        <v>74</v>
      </c>
      <c r="D51" s="123"/>
      <c r="E51" s="123"/>
      <c r="F51" s="129"/>
      <c r="G51" s="199"/>
      <c r="H51" s="123"/>
      <c r="I51" s="199"/>
      <c r="J51" s="199"/>
      <c r="K51" s="199"/>
      <c r="L51" s="125"/>
      <c r="M51" s="126"/>
      <c r="N51" s="127"/>
    </row>
    <row r="52" spans="1:14" s="148" customFormat="1" ht="26.1" customHeight="1" thickBot="1" x14ac:dyDescent="0.3">
      <c r="A52" s="140" t="s">
        <v>68</v>
      </c>
      <c r="B52" s="141"/>
      <c r="C52" s="182" t="s">
        <v>75</v>
      </c>
      <c r="D52" s="123"/>
      <c r="E52" s="123"/>
      <c r="F52" s="129"/>
      <c r="G52" s="199"/>
      <c r="H52" s="123"/>
      <c r="I52" s="199"/>
      <c r="J52" s="199"/>
      <c r="K52" s="199"/>
      <c r="L52" s="125"/>
      <c r="M52" s="126"/>
      <c r="N52" s="127"/>
    </row>
    <row r="53" spans="1:14" ht="26.1" customHeight="1" thickBot="1" x14ac:dyDescent="0.25">
      <c r="A53" s="133" t="s">
        <v>76</v>
      </c>
      <c r="B53" s="134" t="s">
        <v>77</v>
      </c>
      <c r="C53" s="183" t="s">
        <v>78</v>
      </c>
      <c r="D53" s="123">
        <v>2</v>
      </c>
      <c r="E53" s="123">
        <v>3.4</v>
      </c>
      <c r="F53" s="129">
        <v>3.99</v>
      </c>
      <c r="G53" s="199">
        <v>4</v>
      </c>
      <c r="H53" s="123">
        <v>4</v>
      </c>
      <c r="I53" s="199">
        <v>4.43</v>
      </c>
      <c r="J53" s="199">
        <v>4.2</v>
      </c>
      <c r="K53" s="199">
        <v>4.2</v>
      </c>
      <c r="L53" s="125">
        <v>3.19</v>
      </c>
      <c r="M53" s="126">
        <v>3.5</v>
      </c>
      <c r="N53" s="127"/>
    </row>
    <row r="54" spans="1:14" s="148" customFormat="1" ht="26.1" customHeight="1" thickBot="1" x14ac:dyDescent="0.3">
      <c r="A54" s="140" t="s">
        <v>76</v>
      </c>
      <c r="B54" s="141"/>
      <c r="C54" s="182" t="s">
        <v>79</v>
      </c>
      <c r="D54" s="123"/>
      <c r="E54" s="123"/>
      <c r="F54" s="129"/>
      <c r="G54" s="199"/>
      <c r="H54" s="123"/>
      <c r="I54" s="199"/>
      <c r="J54" s="199"/>
      <c r="K54" s="199"/>
      <c r="L54" s="125"/>
      <c r="M54" s="126"/>
      <c r="N54" s="127"/>
    </row>
    <row r="55" spans="1:14" s="148" customFormat="1" ht="26.1" customHeight="1" thickBot="1" x14ac:dyDescent="0.3">
      <c r="A55" s="149" t="s">
        <v>80</v>
      </c>
      <c r="B55" s="150" t="s">
        <v>73</v>
      </c>
      <c r="C55" s="184" t="s">
        <v>81</v>
      </c>
      <c r="D55" s="123"/>
      <c r="E55" s="123"/>
      <c r="F55" s="129"/>
      <c r="G55" s="199"/>
      <c r="H55" s="123"/>
      <c r="I55" s="199"/>
      <c r="J55" s="199"/>
      <c r="K55" s="199"/>
      <c r="L55" s="125"/>
      <c r="M55" s="126"/>
      <c r="N55" s="127"/>
    </row>
    <row r="56" spans="1:14" ht="26.1" customHeight="1" x14ac:dyDescent="0.2">
      <c r="A56" s="185" t="s">
        <v>82</v>
      </c>
      <c r="B56" s="186" t="s">
        <v>83</v>
      </c>
      <c r="C56" s="187" t="s">
        <v>84</v>
      </c>
      <c r="D56" s="123"/>
      <c r="E56" s="123"/>
      <c r="F56" s="129"/>
      <c r="G56" s="199"/>
      <c r="H56" s="123"/>
      <c r="I56" s="199"/>
      <c r="J56" s="199"/>
      <c r="K56" s="199"/>
      <c r="L56" s="125"/>
      <c r="M56" s="126"/>
      <c r="N56" s="127"/>
    </row>
    <row r="57" spans="1:14" ht="26.1" customHeight="1" thickBot="1" x14ac:dyDescent="0.25">
      <c r="A57" s="133" t="s">
        <v>82</v>
      </c>
      <c r="B57" s="134" t="s">
        <v>49</v>
      </c>
      <c r="C57" s="183" t="s">
        <v>50</v>
      </c>
      <c r="D57" s="123"/>
      <c r="E57" s="123"/>
      <c r="F57" s="129"/>
      <c r="G57" s="199"/>
      <c r="H57" s="123"/>
      <c r="I57" s="199"/>
      <c r="J57" s="199"/>
      <c r="K57" s="199"/>
      <c r="L57" s="125"/>
      <c r="M57" s="126"/>
      <c r="N57" s="127"/>
    </row>
    <row r="58" spans="1:14" s="148" customFormat="1" ht="26.1" customHeight="1" thickBot="1" x14ac:dyDescent="0.3">
      <c r="A58" s="140" t="s">
        <v>82</v>
      </c>
      <c r="B58" s="141"/>
      <c r="C58" s="182" t="s">
        <v>85</v>
      </c>
      <c r="D58" s="123"/>
      <c r="E58" s="123"/>
      <c r="F58" s="129"/>
      <c r="G58" s="199"/>
      <c r="H58" s="123"/>
      <c r="I58" s="199"/>
      <c r="J58" s="199"/>
      <c r="K58" s="199"/>
      <c r="L58" s="125"/>
      <c r="M58" s="126"/>
      <c r="N58" s="127"/>
    </row>
    <row r="59" spans="1:14" ht="26.1" customHeight="1" thickBot="1" x14ac:dyDescent="0.25">
      <c r="A59" s="133" t="s">
        <v>86</v>
      </c>
      <c r="B59" s="134" t="s">
        <v>87</v>
      </c>
      <c r="C59" s="183" t="s">
        <v>88</v>
      </c>
      <c r="D59" s="123"/>
      <c r="E59" s="123"/>
      <c r="F59" s="129"/>
      <c r="G59" s="199"/>
      <c r="H59" s="123"/>
      <c r="I59" s="199"/>
      <c r="J59" s="199"/>
      <c r="K59" s="199"/>
      <c r="L59" s="125"/>
      <c r="M59" s="126"/>
      <c r="N59" s="127"/>
    </row>
    <row r="60" spans="1:14" s="148" customFormat="1" ht="26.1" customHeight="1" thickBot="1" x14ac:dyDescent="0.3">
      <c r="A60" s="140" t="s">
        <v>86</v>
      </c>
      <c r="B60" s="141"/>
      <c r="C60" s="182" t="s">
        <v>89</v>
      </c>
      <c r="D60" s="123"/>
      <c r="E60" s="123"/>
      <c r="F60" s="129"/>
      <c r="G60" s="199"/>
      <c r="H60" s="123"/>
      <c r="I60" s="199"/>
      <c r="J60" s="199"/>
      <c r="K60" s="199"/>
      <c r="L60" s="125"/>
      <c r="M60" s="126"/>
      <c r="N60" s="127"/>
    </row>
    <row r="61" spans="1:14" s="194" customFormat="1" ht="26.1" customHeight="1" thickBot="1" x14ac:dyDescent="0.3">
      <c r="A61" s="140"/>
      <c r="B61" s="141"/>
      <c r="C61" s="188" t="s">
        <v>90</v>
      </c>
      <c r="D61" s="189">
        <f>SUM(D18:D60)</f>
        <v>13852</v>
      </c>
      <c r="E61" s="189">
        <f>SUM(E18:E60)</f>
        <v>21891.700000000004</v>
      </c>
      <c r="F61" s="190">
        <f>SUM(F18:F60)</f>
        <v>21881.799999999996</v>
      </c>
      <c r="G61" s="204">
        <v>12701</v>
      </c>
      <c r="H61" s="189">
        <v>22654</v>
      </c>
      <c r="I61" s="204">
        <v>22701.88</v>
      </c>
      <c r="J61" s="204">
        <f>SUM(J25:J60)</f>
        <v>13359.7</v>
      </c>
      <c r="K61" s="204">
        <f>SUM(K25:K60)</f>
        <v>21466</v>
      </c>
      <c r="L61" s="191">
        <f>SUM(L25:L60)</f>
        <v>21936.829999999994</v>
      </c>
      <c r="M61" s="192">
        <f>SUM(M25:M60)</f>
        <v>13768.199999999999</v>
      </c>
      <c r="N61" s="193">
        <f>SUM(N18:N60)</f>
        <v>5448</v>
      </c>
    </row>
    <row r="62" spans="1:14" ht="30" customHeight="1" x14ac:dyDescent="0.2">
      <c r="A62" s="195"/>
      <c r="B62" s="195"/>
      <c r="C62" s="195"/>
      <c r="D62" s="196"/>
      <c r="E62" s="196"/>
      <c r="F62" s="196"/>
      <c r="G62" s="197"/>
      <c r="H62" s="196"/>
      <c r="I62" s="196"/>
      <c r="J62" s="196"/>
      <c r="K62" s="196"/>
      <c r="L62" s="196"/>
      <c r="M62" s="250">
        <f>SUM(M61,N61)</f>
        <v>19216.199999999997</v>
      </c>
      <c r="N62" s="250"/>
    </row>
  </sheetData>
  <mergeCells count="12">
    <mergeCell ref="H1:N1"/>
    <mergeCell ref="M62:N62"/>
    <mergeCell ref="D3:D4"/>
    <mergeCell ref="E3:E4"/>
    <mergeCell ref="F3:F4"/>
    <mergeCell ref="G3:G4"/>
    <mergeCell ref="H3:H4"/>
    <mergeCell ref="L3:L4"/>
    <mergeCell ref="J3:J4"/>
    <mergeCell ref="K3:K4"/>
    <mergeCell ref="I3:I4"/>
    <mergeCell ref="M3:N3"/>
  </mergeCells>
  <printOptions horizontalCentered="1"/>
  <pageMargins left="0" right="0" top="0" bottom="0" header="0.51180555555555496" footer="0.51180555555555496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Výdaje-vývěs</vt:lpstr>
      <vt:lpstr>Příjmy-vývěs</vt:lpstr>
      <vt:lpstr>Rozpočet - příjmy</vt:lpstr>
      <vt:lpstr>'Rozpočet - příjmy'!Oblast_tisku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2</cp:revision>
  <cp:lastPrinted>2019-02-13T20:28:12Z</cp:lastPrinted>
  <dcterms:created xsi:type="dcterms:W3CDTF">2000-01-19T12:36:41Z</dcterms:created>
  <dcterms:modified xsi:type="dcterms:W3CDTF">2022-03-14T11:23:51Z</dcterms:modified>
  <dc:language>cs-CZ</dc:language>
</cp:coreProperties>
</file>