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2750" windowHeight="4485" activeTab="0"/>
  </bookViews>
  <sheets>
    <sheet name="List2" sheetId="1" r:id="rId1"/>
    <sheet name="List3" sheetId="2" r:id="rId2"/>
  </sheets>
  <definedNames>
    <definedName name="_xlnm.Print_Area" localSheetId="0">'List2'!$A$1:$H$29</definedName>
  </definedNames>
  <calcPr fullCalcOnLoad="1"/>
</workbook>
</file>

<file path=xl/sharedStrings.xml><?xml version="1.0" encoding="utf-8"?>
<sst xmlns="http://schemas.openxmlformats.org/spreadsheetml/2006/main" count="45" uniqueCount="34">
  <si>
    <t>Dotace na ZOZ</t>
  </si>
  <si>
    <t>Poskytnuto</t>
  </si>
  <si>
    <t xml:space="preserve">Vyčerpáno </t>
  </si>
  <si>
    <t>Odvod</t>
  </si>
  <si>
    <t>Žádost o ponechání</t>
  </si>
  <si>
    <t>Dotace z Úřadu práce na Veřejně prospěšné práce</t>
  </si>
  <si>
    <t xml:space="preserve">k odvodu </t>
  </si>
  <si>
    <t>Vytvoření vodních prvků při křižovatce Trojská - Pod Havránkou</t>
  </si>
  <si>
    <t>Výstavba vodovodních a kanalizačních řadů</t>
  </si>
  <si>
    <t>Rekonstrukce ZŠ</t>
  </si>
  <si>
    <t xml:space="preserve">Posílení mzdových prostředků zaměstnancům školství ZŠ a MŠ   </t>
  </si>
  <si>
    <t>Podpora projektů v oblasti řešení problematiky bezdomovectví</t>
  </si>
  <si>
    <t xml:space="preserve">Dotace z odvodu z loterií - podpora činnosti NNO působících na území MČ, které zajišťují dlouhodobě organizovanou sportovní výchovu mládeže </t>
  </si>
  <si>
    <t xml:space="preserve">Dotace z odvodu z loterií - na kulturu, školství, zdravotnictví a sociální oblast </t>
  </si>
  <si>
    <t xml:space="preserve">Dotace z odvodu z loterií na podporu sportu </t>
  </si>
  <si>
    <t>Dotace ze státního rozpočtu celkem</t>
  </si>
  <si>
    <t>k odvodu do rozpočtu HMP</t>
  </si>
  <si>
    <t>Dokončení rek. Jižní opukové obvodové zdi obecní zahrady</t>
  </si>
  <si>
    <t>Víceúčelové hřiště na míčové hry v Podhoří</t>
  </si>
  <si>
    <t>Integrace žáků Mš -mzdové náklady na asistenta pedagoga</t>
  </si>
  <si>
    <t>Volba prezidenta ČR</t>
  </si>
  <si>
    <t>Dotace obdržené v roce 2018 celkem</t>
  </si>
  <si>
    <t xml:space="preserve">EU - Šablony II MŠ </t>
  </si>
  <si>
    <t>Příloha č. 4 k Závěrečnému účtu za rok 2019</t>
  </si>
  <si>
    <t xml:space="preserve">Finanční vypořádání se státním rozpočtem a rozpočtem Hl.m.Prahy za rok 2019 </t>
  </si>
  <si>
    <t>ponecháno do r. 2020</t>
  </si>
  <si>
    <t>1a) Dotace poskytnuté v roce 2016, 2017 a v roce 2018 z rozpočtu HMP ponechané k využití v roce 2019                                                 v Kč</t>
  </si>
  <si>
    <t>Celkem</t>
  </si>
  <si>
    <t>1b) Dotace poskytnuté v roce 2019 z rozpočtu HMP                                            v Kč</t>
  </si>
  <si>
    <t>Podpora projektů v oblasti řešení problematiky bezdomovectví z roku 2018</t>
  </si>
  <si>
    <t>Volby do Evropského parlamentu</t>
  </si>
  <si>
    <t>1c) Dotace poskytnuté ze státního rozpočtu v roce 2019</t>
  </si>
  <si>
    <t>vráceno během roku 2019</t>
  </si>
  <si>
    <t xml:space="preserve">Městské části Praha-Troja byly v roce 2019 ponechány nebo nově poskytnuty účelové investiční a neinvestiční prostředky z rozpočtu Hl.m.Prahy a státního rozpočtu  ve výši  23 610 359,19 Kč, z nichž bylo vyčerpáno  13 564 988,13 Kč investičních a neinvestičních prostředků a 9 969 945,50 Kč bylo ponecháno do rozpočtu roku 2020.  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</si>
</sst>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/yyyy"/>
    <numFmt numFmtId="175" formatCode="#,##0.00_ ;\-#,##0.00\ "/>
    <numFmt numFmtId="176" formatCode="#,##0.00\ &quot;Kč&quot;"/>
    <numFmt numFmtId="177" formatCode="#,##0.00\ _K_č"/>
    <numFmt numFmtId="178" formatCode="#,##0.00_ ;[Red]\-#,##0.00\ "/>
    <numFmt numFmtId="179" formatCode="0.00_ ;[Red]\-0.0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-405]d\.\ mmmm\ yyyy"/>
  </numFmts>
  <fonts count="51">
    <font>
      <sz val="10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i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sz val="11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12" xfId="0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165" fontId="0" fillId="0" borderId="0" xfId="0" applyNumberFormat="1" applyAlignment="1">
      <alignment vertical="center"/>
    </xf>
    <xf numFmtId="165" fontId="23" fillId="0" borderId="13" xfId="0" applyNumberFormat="1" applyFont="1" applyBorder="1" applyAlignment="1">
      <alignment vertical="center" wrapText="1"/>
    </xf>
    <xf numFmtId="175" fontId="49" fillId="0" borderId="14" xfId="0" applyNumberFormat="1" applyFont="1" applyBorder="1" applyAlignment="1">
      <alignment horizontal="right" vertical="center" wrapText="1"/>
    </xf>
    <xf numFmtId="165" fontId="50" fillId="0" borderId="15" xfId="0" applyNumberFormat="1" applyFont="1" applyBorder="1" applyAlignment="1">
      <alignment horizontal="center" vertical="center" wrapText="1"/>
    </xf>
    <xf numFmtId="165" fontId="50" fillId="0" borderId="16" xfId="0" applyNumberFormat="1" applyFont="1" applyBorder="1" applyAlignment="1">
      <alignment horizontal="center" vertical="center" wrapText="1"/>
    </xf>
    <xf numFmtId="165" fontId="23" fillId="0" borderId="13" xfId="0" applyNumberFormat="1" applyFont="1" applyFill="1" applyBorder="1" applyAlignment="1">
      <alignment vertical="center" wrapText="1"/>
    </xf>
    <xf numFmtId="175" fontId="23" fillId="0" borderId="13" xfId="0" applyNumberFormat="1" applyFont="1" applyFill="1" applyBorder="1" applyAlignment="1">
      <alignment vertical="center" wrapText="1"/>
    </xf>
    <xf numFmtId="165" fontId="23" fillId="0" borderId="13" xfId="0" applyNumberFormat="1" applyFont="1" applyBorder="1" applyAlignment="1">
      <alignment horizontal="center" vertical="center" wrapText="1"/>
    </xf>
    <xf numFmtId="4" fontId="25" fillId="0" borderId="13" xfId="0" applyNumberFormat="1" applyFont="1" applyBorder="1" applyAlignment="1">
      <alignment horizontal="right" vertical="center" wrapText="1"/>
    </xf>
    <xf numFmtId="178" fontId="23" fillId="0" borderId="13" xfId="0" applyNumberFormat="1" applyFont="1" applyFill="1" applyBorder="1" applyAlignment="1">
      <alignment horizontal="right" vertical="center" wrapText="1"/>
    </xf>
    <xf numFmtId="165" fontId="22" fillId="0" borderId="15" xfId="0" applyNumberFormat="1" applyFont="1" applyBorder="1" applyAlignment="1">
      <alignment vertical="center" wrapText="1"/>
    </xf>
    <xf numFmtId="165" fontId="23" fillId="0" borderId="14" xfId="0" applyNumberFormat="1" applyFont="1" applyBorder="1" applyAlignment="1">
      <alignment horizontal="center" vertical="center" wrapText="1"/>
    </xf>
    <xf numFmtId="165" fontId="22" fillId="0" borderId="17" xfId="0" applyNumberFormat="1" applyFont="1" applyBorder="1" applyAlignment="1">
      <alignment vertical="center" wrapText="1"/>
    </xf>
    <xf numFmtId="165" fontId="50" fillId="0" borderId="17" xfId="0" applyNumberFormat="1" applyFont="1" applyBorder="1" applyAlignment="1">
      <alignment horizontal="center" vertical="center" wrapText="1"/>
    </xf>
    <xf numFmtId="165" fontId="26" fillId="0" borderId="18" xfId="0" applyNumberFormat="1" applyFont="1" applyBorder="1" applyAlignment="1">
      <alignment horizontal="center" vertical="center" wrapText="1"/>
    </xf>
    <xf numFmtId="178" fontId="26" fillId="0" borderId="19" xfId="0" applyNumberFormat="1" applyFont="1" applyFill="1" applyBorder="1" applyAlignment="1">
      <alignment horizontal="right" vertical="center" wrapText="1"/>
    </xf>
    <xf numFmtId="165" fontId="50" fillId="0" borderId="20" xfId="0" applyNumberFormat="1" applyFont="1" applyBorder="1" applyAlignment="1">
      <alignment horizontal="center" vertical="center" wrapText="1"/>
    </xf>
    <xf numFmtId="165" fontId="22" fillId="0" borderId="15" xfId="0" applyNumberFormat="1" applyFont="1" applyBorder="1" applyAlignment="1">
      <alignment horizontal="center" vertical="center" wrapText="1"/>
    </xf>
    <xf numFmtId="4" fontId="50" fillId="0" borderId="21" xfId="0" applyNumberFormat="1" applyFont="1" applyBorder="1" applyAlignment="1">
      <alignment vertical="center" wrapText="1"/>
    </xf>
    <xf numFmtId="165" fontId="26" fillId="0" borderId="22" xfId="0" applyNumberFormat="1" applyFont="1" applyBorder="1" applyAlignment="1">
      <alignment horizontal="center" vertical="center" wrapText="1"/>
    </xf>
    <xf numFmtId="178" fontId="26" fillId="0" borderId="22" xfId="0" applyNumberFormat="1" applyFont="1" applyFill="1" applyBorder="1" applyAlignment="1">
      <alignment horizontal="right" vertical="center" wrapText="1"/>
    </xf>
    <xf numFmtId="165" fontId="26" fillId="0" borderId="23" xfId="0" applyNumberFormat="1" applyFont="1" applyBorder="1" applyAlignment="1">
      <alignment horizontal="center" vertical="center" wrapText="1"/>
    </xf>
    <xf numFmtId="165" fontId="26" fillId="0" borderId="24" xfId="0" applyNumberFormat="1" applyFont="1" applyBorder="1" applyAlignment="1">
      <alignment horizontal="center" vertical="center" wrapText="1"/>
    </xf>
    <xf numFmtId="178" fontId="26" fillId="0" borderId="25" xfId="0" applyNumberFormat="1" applyFont="1" applyFill="1" applyBorder="1" applyAlignment="1">
      <alignment horizontal="right" vertical="center" wrapText="1"/>
    </xf>
    <xf numFmtId="175" fontId="23" fillId="0" borderId="14" xfId="0" applyNumberFormat="1" applyFont="1" applyBorder="1" applyAlignment="1">
      <alignment horizontal="right" vertical="center" wrapText="1"/>
    </xf>
    <xf numFmtId="0" fontId="50" fillId="0" borderId="15" xfId="0" applyFont="1" applyFill="1" applyBorder="1" applyAlignment="1">
      <alignment horizontal="center" vertical="center" wrapText="1"/>
    </xf>
    <xf numFmtId="165" fontId="44" fillId="0" borderId="15" xfId="0" applyNumberFormat="1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/>
    </xf>
    <xf numFmtId="0" fontId="27" fillId="0" borderId="27" xfId="0" applyFont="1" applyFill="1" applyBorder="1" applyAlignment="1">
      <alignment horizontal="left" vertical="center"/>
    </xf>
    <xf numFmtId="0" fontId="27" fillId="0" borderId="28" xfId="0" applyFont="1" applyFill="1" applyBorder="1" applyAlignment="1">
      <alignment horizontal="left" vertical="center"/>
    </xf>
    <xf numFmtId="0" fontId="27" fillId="0" borderId="21" xfId="0" applyFont="1" applyFill="1" applyBorder="1" applyAlignment="1">
      <alignment horizontal="left" vertical="center"/>
    </xf>
    <xf numFmtId="0" fontId="23" fillId="0" borderId="0" xfId="0" applyFont="1" applyAlignment="1">
      <alignment horizontal="right" vertical="center"/>
    </xf>
    <xf numFmtId="0" fontId="23" fillId="0" borderId="29" xfId="0" applyFont="1" applyFill="1" applyBorder="1" applyAlignment="1">
      <alignment horizontal="left" vertical="center" wrapText="1"/>
    </xf>
    <xf numFmtId="0" fontId="23" fillId="0" borderId="30" xfId="0" applyFont="1" applyFill="1" applyBorder="1" applyAlignment="1">
      <alignment horizontal="left" vertical="center" wrapText="1"/>
    </xf>
    <xf numFmtId="0" fontId="23" fillId="0" borderId="31" xfId="0" applyFont="1" applyFill="1" applyBorder="1" applyAlignment="1">
      <alignment horizontal="left" vertical="center" wrapText="1"/>
    </xf>
    <xf numFmtId="0" fontId="23" fillId="0" borderId="32" xfId="0" applyFont="1" applyBorder="1" applyAlignment="1">
      <alignment horizontal="left" vertical="center" wrapText="1"/>
    </xf>
    <xf numFmtId="0" fontId="23" fillId="0" borderId="33" xfId="0" applyFont="1" applyBorder="1" applyAlignment="1">
      <alignment horizontal="left" vertical="center" wrapText="1"/>
    </xf>
    <xf numFmtId="0" fontId="26" fillId="0" borderId="34" xfId="0" applyFont="1" applyBorder="1" applyAlignment="1">
      <alignment horizontal="left" vertical="center" wrapText="1"/>
    </xf>
    <xf numFmtId="0" fontId="26" fillId="0" borderId="26" xfId="0" applyFont="1" applyBorder="1" applyAlignment="1">
      <alignment horizontal="left" vertical="center" wrapText="1"/>
    </xf>
    <xf numFmtId="0" fontId="23" fillId="0" borderId="29" xfId="0" applyFont="1" applyBorder="1" applyAlignment="1">
      <alignment horizontal="left" vertical="center" wrapText="1"/>
    </xf>
    <xf numFmtId="0" fontId="23" fillId="0" borderId="30" xfId="0" applyFont="1" applyBorder="1" applyAlignment="1">
      <alignment horizontal="left" vertical="center" wrapText="1"/>
    </xf>
    <xf numFmtId="0" fontId="23" fillId="0" borderId="31" xfId="0" applyFont="1" applyBorder="1" applyAlignment="1">
      <alignment horizontal="left" vertical="center" wrapText="1"/>
    </xf>
    <xf numFmtId="0" fontId="28" fillId="0" borderId="35" xfId="0" applyFont="1" applyBorder="1" applyAlignment="1">
      <alignment horizontal="left" vertical="center" wrapText="1"/>
    </xf>
    <xf numFmtId="0" fontId="26" fillId="0" borderId="27" xfId="0" applyFont="1" applyBorder="1" applyAlignment="1">
      <alignment horizontal="left" vertical="center" wrapText="1"/>
    </xf>
    <xf numFmtId="0" fontId="26" fillId="0" borderId="28" xfId="0" applyFont="1" applyBorder="1" applyAlignment="1">
      <alignment horizontal="left" vertical="center" wrapText="1"/>
    </xf>
    <xf numFmtId="0" fontId="26" fillId="0" borderId="36" xfId="0" applyFont="1" applyBorder="1" applyAlignment="1">
      <alignment horizontal="left" vertical="center" wrapText="1"/>
    </xf>
    <xf numFmtId="0" fontId="27" fillId="0" borderId="27" xfId="0" applyFont="1" applyBorder="1" applyAlignment="1">
      <alignment horizontal="left" vertical="center" wrapText="1"/>
    </xf>
    <xf numFmtId="0" fontId="27" fillId="0" borderId="28" xfId="0" applyFont="1" applyBorder="1" applyAlignment="1">
      <alignment horizontal="left" vertical="center" wrapText="1"/>
    </xf>
    <xf numFmtId="0" fontId="27" fillId="0" borderId="21" xfId="0" applyFont="1" applyBorder="1" applyAlignment="1">
      <alignment horizontal="left" vertical="center" wrapText="1"/>
    </xf>
    <xf numFmtId="0" fontId="27" fillId="0" borderId="37" xfId="0" applyFont="1" applyFill="1" applyBorder="1" applyAlignment="1">
      <alignment horizontal="left" vertical="center" wrapText="1"/>
    </xf>
    <xf numFmtId="0" fontId="27" fillId="0" borderId="35" xfId="0" applyFont="1" applyFill="1" applyBorder="1" applyAlignment="1">
      <alignment horizontal="left" vertical="center" wrapText="1"/>
    </xf>
    <xf numFmtId="0" fontId="27" fillId="0" borderId="38" xfId="0" applyFont="1" applyFill="1" applyBorder="1" applyAlignment="1">
      <alignment horizontal="left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workbookViewId="0" topLeftCell="A1">
      <selection activeCell="A35" sqref="A35:D35"/>
    </sheetView>
  </sheetViews>
  <sheetFormatPr defaultColWidth="9.140625" defaultRowHeight="12.75"/>
  <cols>
    <col min="1" max="3" width="9.140625" style="1" customWidth="1"/>
    <col min="4" max="4" width="50.421875" style="1" customWidth="1"/>
    <col min="5" max="5" width="17.8515625" style="1" customWidth="1"/>
    <col min="6" max="6" width="18.00390625" style="1" customWidth="1"/>
    <col min="7" max="7" width="17.28125" style="1" customWidth="1"/>
    <col min="8" max="8" width="20.28125" style="1" customWidth="1"/>
    <col min="9" max="9" width="31.28125" style="1" customWidth="1"/>
    <col min="10" max="16384" width="9.140625" style="1" customWidth="1"/>
  </cols>
  <sheetData>
    <row r="1" spans="1:8" ht="26.25" customHeight="1">
      <c r="A1" s="38" t="s">
        <v>23</v>
      </c>
      <c r="B1" s="38"/>
      <c r="C1" s="38"/>
      <c r="D1" s="38"/>
      <c r="E1" s="38"/>
      <c r="F1" s="38"/>
      <c r="G1" s="38"/>
      <c r="H1" s="38"/>
    </row>
    <row r="2" spans="1:8" ht="48" customHeight="1" thickBot="1">
      <c r="A2" s="34" t="s">
        <v>24</v>
      </c>
      <c r="B2" s="34"/>
      <c r="C2" s="34"/>
      <c r="D2" s="34"/>
      <c r="E2" s="34"/>
      <c r="F2" s="34"/>
      <c r="G2" s="34"/>
      <c r="H2" s="34"/>
    </row>
    <row r="3" spans="1:8" ht="24.75" customHeight="1" thickBot="1">
      <c r="A3" s="35" t="s">
        <v>26</v>
      </c>
      <c r="B3" s="36"/>
      <c r="C3" s="36"/>
      <c r="D3" s="36"/>
      <c r="E3" s="36"/>
      <c r="F3" s="36"/>
      <c r="G3" s="36"/>
      <c r="H3" s="37"/>
    </row>
    <row r="4" spans="1:8" ht="24.75" customHeight="1">
      <c r="A4" s="3"/>
      <c r="B4" s="4"/>
      <c r="C4" s="4"/>
      <c r="D4" s="4"/>
      <c r="E4" s="2" t="s">
        <v>1</v>
      </c>
      <c r="F4" s="2" t="s">
        <v>2</v>
      </c>
      <c r="G4" s="2" t="s">
        <v>3</v>
      </c>
      <c r="H4" s="5" t="s">
        <v>4</v>
      </c>
    </row>
    <row r="5" spans="1:9" ht="30" customHeight="1">
      <c r="A5" s="39" t="s">
        <v>8</v>
      </c>
      <c r="B5" s="40"/>
      <c r="C5" s="40"/>
      <c r="D5" s="41"/>
      <c r="E5" s="9">
        <v>8639728.19</v>
      </c>
      <c r="F5" s="8">
        <v>7605379.98</v>
      </c>
      <c r="G5" s="9">
        <v>1034348.21</v>
      </c>
      <c r="H5" s="10" t="s">
        <v>25</v>
      </c>
      <c r="I5" s="7"/>
    </row>
    <row r="6" spans="1:9" ht="30" customHeight="1">
      <c r="A6" s="46" t="s">
        <v>7</v>
      </c>
      <c r="B6" s="47"/>
      <c r="C6" s="47"/>
      <c r="D6" s="48"/>
      <c r="E6" s="8">
        <v>1441920</v>
      </c>
      <c r="F6" s="8">
        <v>0</v>
      </c>
      <c r="G6" s="9">
        <v>1441920</v>
      </c>
      <c r="H6" s="10" t="s">
        <v>25</v>
      </c>
      <c r="I6" s="7">
        <v>0</v>
      </c>
    </row>
    <row r="7" spans="1:9" ht="30" customHeight="1">
      <c r="A7" s="39" t="s">
        <v>9</v>
      </c>
      <c r="B7" s="40"/>
      <c r="C7" s="40"/>
      <c r="D7" s="41"/>
      <c r="E7" s="9">
        <v>3608750</v>
      </c>
      <c r="F7" s="8">
        <v>911770</v>
      </c>
      <c r="G7" s="9">
        <f>SUM(E7,-F7)</f>
        <v>2696980</v>
      </c>
      <c r="H7" s="10" t="s">
        <v>25</v>
      </c>
      <c r="I7" s="7"/>
    </row>
    <row r="8" spans="1:9" ht="30" customHeight="1">
      <c r="A8" s="39" t="s">
        <v>17</v>
      </c>
      <c r="B8" s="40"/>
      <c r="C8" s="40"/>
      <c r="D8" s="41"/>
      <c r="E8" s="13">
        <v>3917478</v>
      </c>
      <c r="F8" s="8">
        <v>3295590.65</v>
      </c>
      <c r="G8" s="31">
        <f>SUM(E8,-F8)</f>
        <v>621887.3500000001</v>
      </c>
      <c r="H8" s="10" t="s">
        <v>25</v>
      </c>
      <c r="I8" s="7"/>
    </row>
    <row r="9" spans="1:9" ht="30" customHeight="1">
      <c r="A9" s="39" t="s">
        <v>18</v>
      </c>
      <c r="B9" s="40"/>
      <c r="C9" s="40"/>
      <c r="D9" s="41"/>
      <c r="E9" s="8">
        <v>1000000</v>
      </c>
      <c r="F9" s="8">
        <v>0</v>
      </c>
      <c r="G9" s="9">
        <v>1000000</v>
      </c>
      <c r="H9" s="10" t="s">
        <v>25</v>
      </c>
      <c r="I9" s="7"/>
    </row>
    <row r="10" spans="1:9" ht="30" customHeight="1">
      <c r="A10" s="46" t="s">
        <v>29</v>
      </c>
      <c r="B10" s="47"/>
      <c r="C10" s="47"/>
      <c r="D10" s="48"/>
      <c r="E10" s="18">
        <v>57687</v>
      </c>
      <c r="F10" s="18">
        <v>57687</v>
      </c>
      <c r="G10" s="16">
        <v>0</v>
      </c>
      <c r="H10" s="19"/>
      <c r="I10" s="7"/>
    </row>
    <row r="11" spans="1:9" ht="30" customHeight="1">
      <c r="A11" s="46" t="s">
        <v>14</v>
      </c>
      <c r="B11" s="47"/>
      <c r="C11" s="47"/>
      <c r="D11" s="48"/>
      <c r="E11" s="18">
        <v>793</v>
      </c>
      <c r="F11" s="18">
        <v>793</v>
      </c>
      <c r="G11" s="16">
        <v>0</v>
      </c>
      <c r="H11" s="10"/>
      <c r="I11" s="7"/>
    </row>
    <row r="12" spans="1:8" ht="30" customHeight="1" thickBot="1">
      <c r="A12" s="42" t="s">
        <v>27</v>
      </c>
      <c r="B12" s="43"/>
      <c r="C12" s="43"/>
      <c r="D12" s="43"/>
      <c r="E12" s="28">
        <f>SUM(E5:E11)</f>
        <v>18666356.189999998</v>
      </c>
      <c r="F12" s="29">
        <f>SUM(F5:F11)</f>
        <v>11871220.63</v>
      </c>
      <c r="G12" s="30">
        <f>SUM(G5:G9)</f>
        <v>6795135.5600000005</v>
      </c>
      <c r="H12" s="11"/>
    </row>
    <row r="13" spans="1:8" ht="30" customHeight="1">
      <c r="A13" s="56" t="s">
        <v>28</v>
      </c>
      <c r="B13" s="57"/>
      <c r="C13" s="57"/>
      <c r="D13" s="57"/>
      <c r="E13" s="57"/>
      <c r="F13" s="57"/>
      <c r="G13" s="57"/>
      <c r="H13" s="58"/>
    </row>
    <row r="14" spans="1:8" ht="30" customHeight="1">
      <c r="A14" s="39" t="s">
        <v>9</v>
      </c>
      <c r="B14" s="40"/>
      <c r="C14" s="40"/>
      <c r="D14" s="41"/>
      <c r="E14" s="12">
        <v>3000000</v>
      </c>
      <c r="F14" s="12">
        <v>0</v>
      </c>
      <c r="G14" s="13">
        <v>3000000</v>
      </c>
      <c r="H14" s="32" t="s">
        <v>25</v>
      </c>
    </row>
    <row r="15" spans="1:8" ht="30" customHeight="1">
      <c r="A15" s="46" t="s">
        <v>0</v>
      </c>
      <c r="B15" s="47"/>
      <c r="C15" s="47"/>
      <c r="D15" s="48"/>
      <c r="E15" s="14">
        <v>20000</v>
      </c>
      <c r="F15" s="14">
        <v>0</v>
      </c>
      <c r="G15" s="15">
        <v>-20000</v>
      </c>
      <c r="H15" s="33" t="s">
        <v>16</v>
      </c>
    </row>
    <row r="16" spans="1:8" ht="30" customHeight="1">
      <c r="A16" s="46" t="s">
        <v>19</v>
      </c>
      <c r="B16" s="47"/>
      <c r="C16" s="47"/>
      <c r="D16" s="48"/>
      <c r="E16" s="14">
        <v>134900</v>
      </c>
      <c r="F16" s="14">
        <v>134900</v>
      </c>
      <c r="G16" s="16">
        <v>0</v>
      </c>
      <c r="H16" s="17"/>
    </row>
    <row r="17" spans="1:8" ht="30" customHeight="1">
      <c r="A17" s="46" t="s">
        <v>10</v>
      </c>
      <c r="B17" s="47"/>
      <c r="C17" s="47"/>
      <c r="D17" s="48"/>
      <c r="E17" s="18">
        <v>710800</v>
      </c>
      <c r="F17" s="18">
        <v>710800</v>
      </c>
      <c r="G17" s="16">
        <v>0</v>
      </c>
      <c r="H17" s="19"/>
    </row>
    <row r="18" spans="1:8" ht="30" customHeight="1">
      <c r="A18" s="46" t="s">
        <v>11</v>
      </c>
      <c r="B18" s="47"/>
      <c r="C18" s="47"/>
      <c r="D18" s="48"/>
      <c r="E18" s="18">
        <v>138000</v>
      </c>
      <c r="F18" s="18">
        <v>78190</v>
      </c>
      <c r="G18" s="16">
        <f>SUM(E18,-F18)</f>
        <v>59810</v>
      </c>
      <c r="H18" s="20" t="s">
        <v>25</v>
      </c>
    </row>
    <row r="19" spans="1:8" ht="30" customHeight="1">
      <c r="A19" s="46" t="s">
        <v>12</v>
      </c>
      <c r="B19" s="47"/>
      <c r="C19" s="47"/>
      <c r="D19" s="48"/>
      <c r="E19" s="18">
        <v>20500</v>
      </c>
      <c r="F19" s="18">
        <v>20500</v>
      </c>
      <c r="G19" s="16">
        <v>0</v>
      </c>
      <c r="H19" s="10"/>
    </row>
    <row r="20" spans="1:8" ht="30" customHeight="1">
      <c r="A20" s="46" t="s">
        <v>13</v>
      </c>
      <c r="B20" s="47"/>
      <c r="C20" s="47"/>
      <c r="D20" s="48"/>
      <c r="E20" s="18">
        <v>151000</v>
      </c>
      <c r="F20" s="18">
        <v>93500</v>
      </c>
      <c r="G20" s="16">
        <f>SUM(E20,-F20)</f>
        <v>57500</v>
      </c>
      <c r="H20" s="20" t="s">
        <v>25</v>
      </c>
    </row>
    <row r="21" spans="1:8" ht="30" customHeight="1">
      <c r="A21" s="46" t="s">
        <v>14</v>
      </c>
      <c r="B21" s="47"/>
      <c r="C21" s="47"/>
      <c r="D21" s="48"/>
      <c r="E21" s="18">
        <v>130500</v>
      </c>
      <c r="F21" s="18">
        <v>73000</v>
      </c>
      <c r="G21" s="16">
        <v>57500</v>
      </c>
      <c r="H21" s="20" t="s">
        <v>25</v>
      </c>
    </row>
    <row r="22" spans="1:8" ht="30" customHeight="1" thickBot="1">
      <c r="A22" s="44" t="s">
        <v>21</v>
      </c>
      <c r="B22" s="45"/>
      <c r="C22" s="45"/>
      <c r="D22" s="45"/>
      <c r="E22" s="21">
        <f>SUM(E14:E21)</f>
        <v>4305700</v>
      </c>
      <c r="F22" s="21">
        <f>SUM(F14:F21)</f>
        <v>1110890</v>
      </c>
      <c r="G22" s="22">
        <f>SUM(G14:G21)</f>
        <v>3154810</v>
      </c>
      <c r="H22" s="23"/>
    </row>
    <row r="23" spans="1:8" ht="26.25" customHeight="1" thickBot="1">
      <c r="A23" s="53" t="s">
        <v>31</v>
      </c>
      <c r="B23" s="54"/>
      <c r="C23" s="54"/>
      <c r="D23" s="54"/>
      <c r="E23" s="54"/>
      <c r="F23" s="54"/>
      <c r="G23" s="54"/>
      <c r="H23" s="55"/>
    </row>
    <row r="24" spans="1:8" ht="30" customHeight="1">
      <c r="A24" s="46" t="s">
        <v>5</v>
      </c>
      <c r="B24" s="47"/>
      <c r="C24" s="47"/>
      <c r="D24" s="48"/>
      <c r="E24" s="14">
        <v>236902</v>
      </c>
      <c r="F24" s="14">
        <v>236902</v>
      </c>
      <c r="G24" s="16">
        <v>0</v>
      </c>
      <c r="H24" s="19"/>
    </row>
    <row r="25" spans="1:8" ht="30" customHeight="1">
      <c r="A25" s="46" t="s">
        <v>30</v>
      </c>
      <c r="B25" s="47"/>
      <c r="C25" s="47"/>
      <c r="D25" s="48"/>
      <c r="E25" s="14">
        <v>35840</v>
      </c>
      <c r="F25" s="14">
        <v>17802</v>
      </c>
      <c r="G25" s="16">
        <f>SUM(E25,-F25)</f>
        <v>18038</v>
      </c>
      <c r="H25" s="24" t="s">
        <v>6</v>
      </c>
    </row>
    <row r="26" spans="1:8" ht="30" customHeight="1">
      <c r="A26" s="46" t="s">
        <v>20</v>
      </c>
      <c r="B26" s="47"/>
      <c r="C26" s="47"/>
      <c r="D26" s="48"/>
      <c r="E26" s="14">
        <v>35167</v>
      </c>
      <c r="F26" s="14">
        <v>19835.5</v>
      </c>
      <c r="G26" s="16">
        <v>15331.5</v>
      </c>
      <c r="H26" s="24" t="s">
        <v>6</v>
      </c>
    </row>
    <row r="27" spans="5:8" ht="30" customHeight="1" thickBot="1">
      <c r="E27" s="14">
        <v>330394</v>
      </c>
      <c r="F27" s="14">
        <v>308338</v>
      </c>
      <c r="G27" s="16">
        <v>22056</v>
      </c>
      <c r="H27" s="24" t="s">
        <v>32</v>
      </c>
    </row>
    <row r="28" spans="1:8" ht="30.75" customHeight="1" thickBot="1">
      <c r="A28" s="50" t="s">
        <v>15</v>
      </c>
      <c r="B28" s="51"/>
      <c r="C28" s="51"/>
      <c r="D28" s="52"/>
      <c r="E28" s="26">
        <f>SUM(E24:E27)</f>
        <v>638303</v>
      </c>
      <c r="F28" s="26">
        <f>SUM(F24:F27)</f>
        <v>582877.5</v>
      </c>
      <c r="G28" s="27">
        <f>SUM(G24:G27)</f>
        <v>55425.5</v>
      </c>
      <c r="H28" s="25"/>
    </row>
    <row r="29" spans="1:12" ht="90" customHeight="1">
      <c r="A29" s="49" t="s">
        <v>33</v>
      </c>
      <c r="B29" s="49"/>
      <c r="C29" s="49"/>
      <c r="D29" s="49"/>
      <c r="E29" s="49"/>
      <c r="F29" s="49"/>
      <c r="G29" s="49"/>
      <c r="H29" s="49"/>
      <c r="I29" s="6"/>
      <c r="J29" s="6"/>
      <c r="K29" s="6"/>
      <c r="L29" s="6"/>
    </row>
    <row r="35" spans="1:4" ht="15.75">
      <c r="A35" s="46" t="s">
        <v>22</v>
      </c>
      <c r="B35" s="47"/>
      <c r="C35" s="47"/>
      <c r="D35" s="48"/>
    </row>
  </sheetData>
  <sheetProtection/>
  <mergeCells count="28">
    <mergeCell ref="A14:D14"/>
    <mergeCell ref="A18:D18"/>
    <mergeCell ref="A19:D19"/>
    <mergeCell ref="A7:D7"/>
    <mergeCell ref="A8:D8"/>
    <mergeCell ref="A13:H13"/>
    <mergeCell ref="A15:D15"/>
    <mergeCell ref="A16:D16"/>
    <mergeCell ref="A10:D10"/>
    <mergeCell ref="A11:D11"/>
    <mergeCell ref="A17:D17"/>
    <mergeCell ref="A29:H29"/>
    <mergeCell ref="A28:D28"/>
    <mergeCell ref="A24:D24"/>
    <mergeCell ref="A26:D26"/>
    <mergeCell ref="A35:D35"/>
    <mergeCell ref="A23:H23"/>
    <mergeCell ref="A25:D25"/>
    <mergeCell ref="A2:H2"/>
    <mergeCell ref="A3:H3"/>
    <mergeCell ref="A1:H1"/>
    <mergeCell ref="A5:D5"/>
    <mergeCell ref="A12:D12"/>
    <mergeCell ref="A22:D22"/>
    <mergeCell ref="A20:D20"/>
    <mergeCell ref="A21:D21"/>
    <mergeCell ref="A6:D6"/>
    <mergeCell ref="A9:D9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59" r:id="rId1"/>
  <rowBreaks count="1" manualBreakCount="1">
    <brk id="2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Irena Marková</cp:lastModifiedBy>
  <cp:lastPrinted>2020-05-11T15:27:06Z</cp:lastPrinted>
  <dcterms:created xsi:type="dcterms:W3CDTF">1997-01-24T11:07:25Z</dcterms:created>
  <dcterms:modified xsi:type="dcterms:W3CDTF">2020-05-11T15:27:10Z</dcterms:modified>
  <cp:category/>
  <cp:version/>
  <cp:contentType/>
  <cp:contentStatus/>
</cp:coreProperties>
</file>