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'List1'!$A$2:$M$27</definedName>
  </definedNames>
  <calcPr fullCalcOnLoad="1"/>
</workbook>
</file>

<file path=xl/sharedStrings.xml><?xml version="1.0" encoding="utf-8"?>
<sst xmlns="http://schemas.openxmlformats.org/spreadsheetml/2006/main" count="34" uniqueCount="34">
  <si>
    <t>daňové příjmy</t>
  </si>
  <si>
    <t>nedaňové příjmy</t>
  </si>
  <si>
    <t>kapitálové příjmy</t>
  </si>
  <si>
    <t>Vlastní příjmy</t>
  </si>
  <si>
    <t>Přijaté dotace a převody</t>
  </si>
  <si>
    <t>Úhrn příjmů</t>
  </si>
  <si>
    <t>P Ř Í J M Y</t>
  </si>
  <si>
    <t>V Ý D A J E</t>
  </si>
  <si>
    <t>běžné výdaje</t>
  </si>
  <si>
    <t>kapitálové výdaje</t>
  </si>
  <si>
    <t>Úhrn výdajů</t>
  </si>
  <si>
    <t>převody z podnikatelské činnosti</t>
  </si>
  <si>
    <t>v tis.Kč</t>
  </si>
  <si>
    <t>tř.8- Financování</t>
  </si>
  <si>
    <t>Hospodářský výsledek                     (+ přebytek, - schodek)</t>
  </si>
  <si>
    <t>2008  skut.</t>
  </si>
  <si>
    <t>2009 skut.</t>
  </si>
  <si>
    <t>2010 skut.</t>
  </si>
  <si>
    <t>2011skut.</t>
  </si>
  <si>
    <t>Dlouhodobě přijaté půjčené prostředky</t>
  </si>
  <si>
    <t>Uhrazení splátky dlouhodobě přijatých půjčených prostředků</t>
  </si>
  <si>
    <t>RV 2014</t>
  </si>
  <si>
    <t>transfery z rozpočtu HMP</t>
  </si>
  <si>
    <t>transfery ze SR</t>
  </si>
  <si>
    <t>RV 2015</t>
  </si>
  <si>
    <t>RV 2016</t>
  </si>
  <si>
    <t>RV 2017</t>
  </si>
  <si>
    <t>RV 2018</t>
  </si>
  <si>
    <t>Rozpočtový výhled MČ Praha-Troja do roku 2019</t>
  </si>
  <si>
    <t>RV 2019</t>
  </si>
  <si>
    <t>2012 skut.</t>
  </si>
  <si>
    <t>transfery od krajů</t>
  </si>
  <si>
    <t>Příloha č. 5 k usnesení ZMČ č.  ze dne 27.3.2014</t>
  </si>
  <si>
    <t>2013 oček.skut.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</si>
</sst>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3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3" fontId="4" fillId="0" borderId="3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39" xfId="0" applyNumberForma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39" xfId="0" applyNumberForma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25" fillId="0" borderId="15" xfId="0" applyFont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30.00390625" style="0" customWidth="1"/>
    <col min="2" max="12" width="12.7109375" style="0" customWidth="1"/>
    <col min="13" max="13" width="12.7109375" style="59" customWidth="1"/>
  </cols>
  <sheetData>
    <row r="2" spans="1:12" ht="69.75" customHeight="1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30" customHeight="1">
      <c r="A3" s="28"/>
      <c r="B3" s="28"/>
      <c r="C3" s="28"/>
      <c r="D3" s="72" t="s">
        <v>32</v>
      </c>
      <c r="E3" s="72"/>
      <c r="F3" s="72"/>
      <c r="G3" s="72"/>
      <c r="H3" s="72"/>
      <c r="I3" s="72"/>
      <c r="J3" s="72"/>
      <c r="K3" s="72"/>
      <c r="L3" s="72"/>
      <c r="M3" s="72"/>
    </row>
    <row r="4" spans="1:13" ht="24.75" customHeight="1" thickBot="1">
      <c r="A4" s="12"/>
      <c r="B4" s="13"/>
      <c r="C4" s="74" t="s">
        <v>12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29.25" customHeight="1" thickBot="1">
      <c r="A5" s="27" t="s">
        <v>6</v>
      </c>
      <c r="B5" s="14" t="s">
        <v>15</v>
      </c>
      <c r="C5" s="9" t="s">
        <v>16</v>
      </c>
      <c r="D5" s="9" t="s">
        <v>17</v>
      </c>
      <c r="E5" s="14" t="s">
        <v>18</v>
      </c>
      <c r="F5" s="19" t="s">
        <v>30</v>
      </c>
      <c r="G5" s="73" t="s">
        <v>33</v>
      </c>
      <c r="H5" s="14" t="s">
        <v>21</v>
      </c>
      <c r="I5" s="14" t="s">
        <v>24</v>
      </c>
      <c r="J5" s="9" t="s">
        <v>25</v>
      </c>
      <c r="K5" s="9" t="s">
        <v>26</v>
      </c>
      <c r="L5" s="14" t="s">
        <v>27</v>
      </c>
      <c r="M5" s="55" t="s">
        <v>29</v>
      </c>
    </row>
    <row r="6" spans="1:13" ht="21.75" customHeight="1">
      <c r="A6" s="7" t="s">
        <v>0</v>
      </c>
      <c r="B6" s="15">
        <v>1342</v>
      </c>
      <c r="C6" s="8">
        <v>1368</v>
      </c>
      <c r="D6" s="8">
        <v>2540</v>
      </c>
      <c r="E6" s="15">
        <v>2833</v>
      </c>
      <c r="F6" s="8">
        <v>2670</v>
      </c>
      <c r="G6" s="31">
        <v>2375</v>
      </c>
      <c r="H6" s="15">
        <v>2170</v>
      </c>
      <c r="I6" s="15">
        <v>2300</v>
      </c>
      <c r="J6" s="8">
        <v>2300</v>
      </c>
      <c r="K6" s="8">
        <v>2300</v>
      </c>
      <c r="L6" s="15">
        <v>2300</v>
      </c>
      <c r="M6" s="56">
        <v>2300</v>
      </c>
    </row>
    <row r="7" spans="1:13" ht="21.75" customHeight="1">
      <c r="A7" s="4" t="s">
        <v>1</v>
      </c>
      <c r="B7" s="16">
        <v>556</v>
      </c>
      <c r="C7" s="2">
        <v>411</v>
      </c>
      <c r="D7" s="2">
        <v>170</v>
      </c>
      <c r="E7" s="16">
        <v>126</v>
      </c>
      <c r="F7" s="2">
        <v>196</v>
      </c>
      <c r="G7" s="32">
        <v>1464</v>
      </c>
      <c r="H7" s="16">
        <v>190</v>
      </c>
      <c r="I7" s="16">
        <v>280</v>
      </c>
      <c r="J7" s="2">
        <v>300</v>
      </c>
      <c r="K7" s="2">
        <v>300</v>
      </c>
      <c r="L7" s="16">
        <v>300</v>
      </c>
      <c r="M7" s="57">
        <v>300</v>
      </c>
    </row>
    <row r="8" spans="1:13" ht="21.75" customHeight="1">
      <c r="A8" s="4" t="s">
        <v>2</v>
      </c>
      <c r="B8" s="16">
        <v>0</v>
      </c>
      <c r="C8" s="2">
        <v>0</v>
      </c>
      <c r="D8" s="2">
        <v>0</v>
      </c>
      <c r="E8" s="16">
        <v>0</v>
      </c>
      <c r="F8" s="2">
        <v>0</v>
      </c>
      <c r="G8" s="32">
        <v>0</v>
      </c>
      <c r="H8" s="16">
        <v>0</v>
      </c>
      <c r="I8" s="16">
        <v>0</v>
      </c>
      <c r="J8" s="2">
        <v>0</v>
      </c>
      <c r="K8" s="2">
        <v>0</v>
      </c>
      <c r="L8" s="16">
        <v>0</v>
      </c>
      <c r="M8" s="57">
        <v>0</v>
      </c>
    </row>
    <row r="9" spans="1:13" s="1" customFormat="1" ht="21.75" customHeight="1">
      <c r="A9" s="5" t="s">
        <v>3</v>
      </c>
      <c r="B9" s="17">
        <v>1898</v>
      </c>
      <c r="C9" s="3">
        <f aca="true" t="shared" si="0" ref="C9:L9">SUM(C6:C8)</f>
        <v>1779</v>
      </c>
      <c r="D9" s="3">
        <f t="shared" si="0"/>
        <v>2710</v>
      </c>
      <c r="E9" s="17">
        <f t="shared" si="0"/>
        <v>2959</v>
      </c>
      <c r="F9" s="3">
        <f t="shared" si="0"/>
        <v>2866</v>
      </c>
      <c r="G9" s="33">
        <f t="shared" si="0"/>
        <v>3839</v>
      </c>
      <c r="H9" s="17">
        <f t="shared" si="0"/>
        <v>2360</v>
      </c>
      <c r="I9" s="17">
        <f t="shared" si="0"/>
        <v>2580</v>
      </c>
      <c r="J9" s="3">
        <f t="shared" si="0"/>
        <v>2600</v>
      </c>
      <c r="K9" s="3">
        <f t="shared" si="0"/>
        <v>2600</v>
      </c>
      <c r="L9" s="17">
        <f t="shared" si="0"/>
        <v>2600</v>
      </c>
      <c r="M9" s="58">
        <f>SUM(M6:M8)</f>
        <v>2600</v>
      </c>
    </row>
    <row r="10" spans="1:13" ht="21.75" customHeight="1">
      <c r="A10" s="4" t="s">
        <v>23</v>
      </c>
      <c r="B10" s="16">
        <v>1253</v>
      </c>
      <c r="C10" s="2">
        <v>1287</v>
      </c>
      <c r="D10" s="2">
        <v>369</v>
      </c>
      <c r="E10" s="16">
        <v>257</v>
      </c>
      <c r="F10" s="2">
        <v>256</v>
      </c>
      <c r="G10" s="32">
        <v>713</v>
      </c>
      <c r="H10" s="16">
        <v>31</v>
      </c>
      <c r="I10" s="16">
        <v>31</v>
      </c>
      <c r="J10" s="2">
        <v>31</v>
      </c>
      <c r="K10" s="2">
        <v>31</v>
      </c>
      <c r="L10" s="16">
        <v>31</v>
      </c>
      <c r="M10" s="66">
        <v>31</v>
      </c>
    </row>
    <row r="11" spans="1:13" ht="21.75" customHeight="1">
      <c r="A11" s="4" t="s">
        <v>22</v>
      </c>
      <c r="B11" s="16">
        <v>8283</v>
      </c>
      <c r="C11" s="2">
        <v>7325</v>
      </c>
      <c r="D11" s="2">
        <v>10404</v>
      </c>
      <c r="E11" s="16">
        <v>6020</v>
      </c>
      <c r="F11" s="2">
        <v>7357</v>
      </c>
      <c r="G11" s="32">
        <v>5541</v>
      </c>
      <c r="H11" s="16">
        <v>3178</v>
      </c>
      <c r="I11" s="16">
        <v>3800</v>
      </c>
      <c r="J11" s="2">
        <v>3800</v>
      </c>
      <c r="K11" s="2">
        <v>3800</v>
      </c>
      <c r="L11" s="16">
        <v>3800</v>
      </c>
      <c r="M11" s="66">
        <v>3800</v>
      </c>
    </row>
    <row r="12" spans="1:13" ht="21.75" customHeight="1">
      <c r="A12" s="4" t="s">
        <v>31</v>
      </c>
      <c r="B12" s="16"/>
      <c r="C12" s="2"/>
      <c r="D12" s="2"/>
      <c r="E12" s="16"/>
      <c r="F12" s="2"/>
      <c r="G12" s="32">
        <v>11087</v>
      </c>
      <c r="H12" s="16"/>
      <c r="I12" s="16"/>
      <c r="J12" s="2"/>
      <c r="K12" s="2"/>
      <c r="L12" s="16"/>
      <c r="M12" s="60"/>
    </row>
    <row r="13" spans="1:13" ht="21.75" customHeight="1">
      <c r="A13" s="4" t="s">
        <v>11</v>
      </c>
      <c r="B13" s="16">
        <v>3000</v>
      </c>
      <c r="C13" s="2">
        <v>6668</v>
      </c>
      <c r="D13" s="2">
        <v>3000</v>
      </c>
      <c r="E13" s="16">
        <v>5200</v>
      </c>
      <c r="F13" s="2">
        <v>3935</v>
      </c>
      <c r="G13" s="32">
        <v>3500</v>
      </c>
      <c r="H13" s="16">
        <v>6000</v>
      </c>
      <c r="I13" s="16">
        <v>4000</v>
      </c>
      <c r="J13" s="2">
        <v>4000</v>
      </c>
      <c r="K13" s="2">
        <v>3600</v>
      </c>
      <c r="L13" s="16">
        <v>3600</v>
      </c>
      <c r="M13" s="66">
        <v>3600</v>
      </c>
    </row>
    <row r="14" spans="1:13" s="1" customFormat="1" ht="21.75" customHeight="1">
      <c r="A14" s="5" t="s">
        <v>4</v>
      </c>
      <c r="B14" s="17">
        <f aca="true" t="shared" si="1" ref="B14:L14">SUM(B10:B13)</f>
        <v>12536</v>
      </c>
      <c r="C14" s="3">
        <f t="shared" si="1"/>
        <v>15280</v>
      </c>
      <c r="D14" s="3">
        <f t="shared" si="1"/>
        <v>13773</v>
      </c>
      <c r="E14" s="17">
        <f t="shared" si="1"/>
        <v>11477</v>
      </c>
      <c r="F14" s="3">
        <f t="shared" si="1"/>
        <v>11548</v>
      </c>
      <c r="G14" s="33">
        <f t="shared" si="1"/>
        <v>20841</v>
      </c>
      <c r="H14" s="17">
        <f t="shared" si="1"/>
        <v>9209</v>
      </c>
      <c r="I14" s="17">
        <f t="shared" si="1"/>
        <v>7831</v>
      </c>
      <c r="J14" s="3">
        <f t="shared" si="1"/>
        <v>7831</v>
      </c>
      <c r="K14" s="3">
        <f t="shared" si="1"/>
        <v>7431</v>
      </c>
      <c r="L14" s="17">
        <f t="shared" si="1"/>
        <v>7431</v>
      </c>
      <c r="M14" s="58">
        <f>SUM(M10:M13)</f>
        <v>7431</v>
      </c>
    </row>
    <row r="15" spans="1:13" s="1" customFormat="1" ht="27" customHeight="1" thickBot="1">
      <c r="A15" s="23" t="s">
        <v>5</v>
      </c>
      <c r="B15" s="25">
        <v>14434</v>
      </c>
      <c r="C15" s="24">
        <f aca="true" t="shared" si="2" ref="C15:L15">SUM(C9,C14)</f>
        <v>17059</v>
      </c>
      <c r="D15" s="24">
        <f t="shared" si="2"/>
        <v>16483</v>
      </c>
      <c r="E15" s="25">
        <f t="shared" si="2"/>
        <v>14436</v>
      </c>
      <c r="F15" s="29">
        <f t="shared" si="2"/>
        <v>14414</v>
      </c>
      <c r="G15" s="34">
        <f t="shared" si="2"/>
        <v>24680</v>
      </c>
      <c r="H15" s="25">
        <f t="shared" si="2"/>
        <v>11569</v>
      </c>
      <c r="I15" s="25">
        <f t="shared" si="2"/>
        <v>10411</v>
      </c>
      <c r="J15" s="29">
        <f t="shared" si="2"/>
        <v>10431</v>
      </c>
      <c r="K15" s="29">
        <f t="shared" si="2"/>
        <v>10031</v>
      </c>
      <c r="L15" s="52">
        <f t="shared" si="2"/>
        <v>10031</v>
      </c>
      <c r="M15" s="67">
        <f>SUM(M9,M14)</f>
        <v>10031</v>
      </c>
    </row>
    <row r="16" spans="1:13" s="1" customFormat="1" ht="16.5" customHeight="1" thickBot="1">
      <c r="A16" s="20"/>
      <c r="B16" s="22"/>
      <c r="C16" s="21"/>
      <c r="D16" s="21"/>
      <c r="E16" s="22"/>
      <c r="F16" s="30"/>
      <c r="G16" s="35"/>
      <c r="H16" s="22"/>
      <c r="I16" s="22"/>
      <c r="J16" s="30"/>
      <c r="K16" s="30"/>
      <c r="L16" s="53"/>
      <c r="M16" s="61"/>
    </row>
    <row r="17" spans="1:13" ht="29.25" customHeight="1" thickBot="1">
      <c r="A17" s="27" t="s">
        <v>7</v>
      </c>
      <c r="B17" s="18"/>
      <c r="C17" s="11"/>
      <c r="D17" s="11"/>
      <c r="E17" s="18"/>
      <c r="F17" s="37"/>
      <c r="G17" s="36"/>
      <c r="H17" s="18"/>
      <c r="I17" s="18"/>
      <c r="J17" s="11"/>
      <c r="K17" s="11"/>
      <c r="L17" s="18"/>
      <c r="M17" s="62"/>
    </row>
    <row r="18" spans="1:13" ht="21.75" customHeight="1">
      <c r="A18" s="10" t="s">
        <v>8</v>
      </c>
      <c r="B18" s="15">
        <v>9336</v>
      </c>
      <c r="C18" s="8">
        <v>11202</v>
      </c>
      <c r="D18" s="8">
        <v>10596</v>
      </c>
      <c r="E18" s="15">
        <v>10609</v>
      </c>
      <c r="F18" s="8">
        <v>10004</v>
      </c>
      <c r="G18" s="31">
        <v>11230</v>
      </c>
      <c r="H18" s="15">
        <v>14012</v>
      </c>
      <c r="I18" s="15">
        <v>9500</v>
      </c>
      <c r="J18" s="8">
        <v>9500</v>
      </c>
      <c r="K18" s="8">
        <v>9500</v>
      </c>
      <c r="L18" s="15">
        <v>9500</v>
      </c>
      <c r="M18" s="68">
        <v>9500</v>
      </c>
    </row>
    <row r="19" spans="1:13" ht="21.75" customHeight="1">
      <c r="A19" s="6" t="s">
        <v>9</v>
      </c>
      <c r="B19" s="16">
        <v>3573</v>
      </c>
      <c r="C19" s="2">
        <v>18338</v>
      </c>
      <c r="D19" s="2">
        <v>3754</v>
      </c>
      <c r="E19" s="16">
        <v>7870</v>
      </c>
      <c r="F19" s="2">
        <v>4658</v>
      </c>
      <c r="G19" s="32">
        <v>2483</v>
      </c>
      <c r="H19" s="16">
        <v>10078</v>
      </c>
      <c r="I19" s="16">
        <v>400</v>
      </c>
      <c r="J19" s="2">
        <v>400</v>
      </c>
      <c r="K19" s="2">
        <v>0</v>
      </c>
      <c r="L19" s="16">
        <v>531</v>
      </c>
      <c r="M19" s="66">
        <v>531</v>
      </c>
    </row>
    <row r="20" spans="1:13" s="1" customFormat="1" ht="27" customHeight="1" thickBot="1">
      <c r="A20" s="26" t="s">
        <v>10</v>
      </c>
      <c r="B20" s="25">
        <v>12909</v>
      </c>
      <c r="C20" s="24">
        <f aca="true" t="shared" si="3" ref="C20:L20">SUM(C18:C19)</f>
        <v>29540</v>
      </c>
      <c r="D20" s="24">
        <f t="shared" si="3"/>
        <v>14350</v>
      </c>
      <c r="E20" s="25">
        <f t="shared" si="3"/>
        <v>18479</v>
      </c>
      <c r="F20" s="29">
        <f t="shared" si="3"/>
        <v>14662</v>
      </c>
      <c r="G20" s="34">
        <f t="shared" si="3"/>
        <v>13713</v>
      </c>
      <c r="H20" s="25">
        <f t="shared" si="3"/>
        <v>24090</v>
      </c>
      <c r="I20" s="25">
        <f t="shared" si="3"/>
        <v>9900</v>
      </c>
      <c r="J20" s="24">
        <f t="shared" si="3"/>
        <v>9900</v>
      </c>
      <c r="K20" s="24">
        <f t="shared" si="3"/>
        <v>9500</v>
      </c>
      <c r="L20" s="25">
        <f t="shared" si="3"/>
        <v>10031</v>
      </c>
      <c r="M20" s="69">
        <f>SUM(M18:M19)</f>
        <v>10031</v>
      </c>
    </row>
    <row r="21" spans="1:13" s="1" customFormat="1" ht="27" customHeight="1" thickBot="1">
      <c r="A21" s="39"/>
      <c r="B21" s="22"/>
      <c r="C21" s="21"/>
      <c r="D21" s="21"/>
      <c r="E21" s="22"/>
      <c r="F21" s="40"/>
      <c r="G21" s="35"/>
      <c r="H21" s="22"/>
      <c r="I21" s="22"/>
      <c r="J21" s="21"/>
      <c r="K21" s="21"/>
      <c r="L21" s="22"/>
      <c r="M21" s="64"/>
    </row>
    <row r="22" spans="1:13" ht="33.75" customHeight="1" thickBot="1">
      <c r="A22" s="43" t="s">
        <v>14</v>
      </c>
      <c r="B22" s="44">
        <v>1525</v>
      </c>
      <c r="C22" s="38">
        <f aca="true" t="shared" si="4" ref="C22:L22">SUM(C15,-C20)</f>
        <v>-12481</v>
      </c>
      <c r="D22" s="38">
        <f t="shared" si="4"/>
        <v>2133</v>
      </c>
      <c r="E22" s="44">
        <f t="shared" si="4"/>
        <v>-4043</v>
      </c>
      <c r="F22" s="38">
        <f t="shared" si="4"/>
        <v>-248</v>
      </c>
      <c r="G22" s="45">
        <f t="shared" si="4"/>
        <v>10967</v>
      </c>
      <c r="H22" s="44">
        <f t="shared" si="4"/>
        <v>-12521</v>
      </c>
      <c r="I22" s="44">
        <f t="shared" si="4"/>
        <v>511</v>
      </c>
      <c r="J22" s="38">
        <f t="shared" si="4"/>
        <v>531</v>
      </c>
      <c r="K22" s="38">
        <f t="shared" si="4"/>
        <v>531</v>
      </c>
      <c r="L22" s="54">
        <f t="shared" si="4"/>
        <v>0</v>
      </c>
      <c r="M22" s="70">
        <v>0</v>
      </c>
    </row>
    <row r="23" spans="1:13" ht="12.75">
      <c r="A23" s="46"/>
      <c r="B23" s="41"/>
      <c r="C23" s="41"/>
      <c r="D23" s="41"/>
      <c r="E23" s="41"/>
      <c r="F23" s="41"/>
      <c r="G23" s="41"/>
      <c r="H23" s="41"/>
      <c r="I23" s="42"/>
      <c r="J23" s="41"/>
      <c r="K23" s="41"/>
      <c r="L23" s="15"/>
      <c r="M23" s="63"/>
    </row>
    <row r="24" spans="1:13" ht="21.75" customHeight="1">
      <c r="A24" s="47" t="s">
        <v>13</v>
      </c>
      <c r="B24" s="2"/>
      <c r="C24" s="2">
        <v>12481</v>
      </c>
      <c r="D24" s="2"/>
      <c r="E24" s="2">
        <v>4043</v>
      </c>
      <c r="F24" s="2">
        <v>248</v>
      </c>
      <c r="G24" s="2"/>
      <c r="H24" s="2">
        <v>12521</v>
      </c>
      <c r="I24" s="16"/>
      <c r="J24" s="2"/>
      <c r="K24" s="2"/>
      <c r="L24" s="16"/>
      <c r="M24" s="60"/>
    </row>
    <row r="25" spans="1:13" ht="27.75" customHeight="1">
      <c r="A25" s="48" t="s">
        <v>19</v>
      </c>
      <c r="B25" s="2"/>
      <c r="C25" s="2"/>
      <c r="D25" s="2"/>
      <c r="E25" s="2"/>
      <c r="F25" s="2">
        <v>3000</v>
      </c>
      <c r="G25" s="2"/>
      <c r="H25" s="2"/>
      <c r="I25" s="16"/>
      <c r="J25" s="2"/>
      <c r="K25" s="2"/>
      <c r="L25" s="16"/>
      <c r="M25" s="60"/>
    </row>
    <row r="26" spans="1:13" ht="27.75" customHeight="1" thickBot="1">
      <c r="A26" s="49" t="s">
        <v>20</v>
      </c>
      <c r="B26" s="50"/>
      <c r="C26" s="50"/>
      <c r="D26" s="50"/>
      <c r="E26" s="50"/>
      <c r="F26" s="50"/>
      <c r="G26" s="50">
        <v>600</v>
      </c>
      <c r="H26" s="50">
        <v>600</v>
      </c>
      <c r="I26" s="51">
        <v>600</v>
      </c>
      <c r="J26" s="50">
        <v>600</v>
      </c>
      <c r="K26" s="50">
        <v>600</v>
      </c>
      <c r="L26" s="51"/>
      <c r="M26" s="65"/>
    </row>
  </sheetData>
  <sheetProtection/>
  <mergeCells count="3">
    <mergeCell ref="A2:L2"/>
    <mergeCell ref="D3:M3"/>
    <mergeCell ref="C4:M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Marková</cp:lastModifiedBy>
  <cp:lastPrinted>2014-03-26T20:29:49Z</cp:lastPrinted>
  <dcterms:created xsi:type="dcterms:W3CDTF">1997-01-24T11:07:25Z</dcterms:created>
  <dcterms:modified xsi:type="dcterms:W3CDTF">2014-03-26T20:31:07Z</dcterms:modified>
  <cp:category/>
  <cp:version/>
  <cp:contentType/>
  <cp:contentStatus/>
</cp:coreProperties>
</file>